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265" activeTab="0"/>
  </bookViews>
  <sheets>
    <sheet name="pokus" sheetId="1" r:id="rId1"/>
    <sheet name="príklad_01" sheetId="2" r:id="rId2"/>
    <sheet name="príklad_02" sheetId="3" r:id="rId3"/>
    <sheet name="príklad_03" sheetId="4" r:id="rId4"/>
    <sheet name="príklad_04" sheetId="5" r:id="rId5"/>
    <sheet name="príklad_05" sheetId="6" r:id="rId6"/>
    <sheet name="príklad_06" sheetId="7" r:id="rId7"/>
  </sheets>
  <definedNames/>
  <calcPr fullCalcOnLoad="1"/>
</workbook>
</file>

<file path=xl/sharedStrings.xml><?xml version="1.0" encoding="utf-8"?>
<sst xmlns="http://schemas.openxmlformats.org/spreadsheetml/2006/main" count="121" uniqueCount="19">
  <si>
    <t>t</t>
  </si>
  <si>
    <r>
      <t>y</t>
    </r>
    <r>
      <rPr>
        <b/>
        <sz val="6"/>
        <color indexed="12"/>
        <rFont val="Arial"/>
        <family val="2"/>
      </rPr>
      <t>m1</t>
    </r>
    <r>
      <rPr>
        <b/>
        <sz val="12"/>
        <color indexed="12"/>
        <rFont val="Arial"/>
        <family val="2"/>
      </rPr>
      <t xml:space="preserve"> =</t>
    </r>
  </si>
  <si>
    <r>
      <t>ω</t>
    </r>
    <r>
      <rPr>
        <b/>
        <sz val="6"/>
        <color indexed="12"/>
        <rFont val="Arial"/>
        <family val="2"/>
      </rPr>
      <t xml:space="preserve">1 </t>
    </r>
    <r>
      <rPr>
        <b/>
        <sz val="12"/>
        <color indexed="12"/>
        <rFont val="Arial"/>
        <family val="2"/>
      </rPr>
      <t>=</t>
    </r>
  </si>
  <si>
    <r>
      <t>φ</t>
    </r>
    <r>
      <rPr>
        <b/>
        <sz val="6"/>
        <color indexed="12"/>
        <rFont val="Arial"/>
        <family val="2"/>
      </rPr>
      <t>1</t>
    </r>
    <r>
      <rPr>
        <b/>
        <sz val="12"/>
        <color indexed="12"/>
        <rFont val="Arial"/>
        <family val="2"/>
      </rPr>
      <t xml:space="preserve"> =</t>
    </r>
  </si>
  <si>
    <t>SKLADANIE KMITANÍ</t>
  </si>
  <si>
    <t>Počiatočná fáza :</t>
  </si>
  <si>
    <t>Uhlová rýchlosť :</t>
  </si>
  <si>
    <t>Amplitúda :</t>
  </si>
  <si>
    <t>[ φ ] = 1 rad</t>
  </si>
  <si>
    <r>
      <t>[ y</t>
    </r>
    <r>
      <rPr>
        <vertAlign val="subscript"/>
        <sz val="10"/>
        <color indexed="56"/>
        <rFont val="Arial"/>
        <family val="2"/>
      </rPr>
      <t>m</t>
    </r>
    <r>
      <rPr>
        <sz val="10"/>
        <color indexed="56"/>
        <rFont val="Arial"/>
        <family val="2"/>
      </rPr>
      <t xml:space="preserve"> ] = 1 m</t>
    </r>
  </si>
  <si>
    <r>
      <t>[ ω ] = 1 s</t>
    </r>
    <r>
      <rPr>
        <vertAlign val="superscript"/>
        <sz val="10"/>
        <color indexed="56"/>
        <rFont val="Arial"/>
        <family val="2"/>
      </rPr>
      <t>-1</t>
    </r>
  </si>
  <si>
    <r>
      <t>y</t>
    </r>
    <r>
      <rPr>
        <b/>
        <sz val="6"/>
        <color indexed="58"/>
        <rFont val="Arial"/>
        <family val="0"/>
      </rPr>
      <t>2</t>
    </r>
    <r>
      <rPr>
        <b/>
        <sz val="10"/>
        <color indexed="58"/>
        <rFont val="Arial"/>
        <family val="0"/>
      </rPr>
      <t xml:space="preserve"> = </t>
    </r>
    <r>
      <rPr>
        <b/>
        <sz val="12"/>
        <color indexed="58"/>
        <rFont val="Arial"/>
        <family val="0"/>
      </rPr>
      <t>y</t>
    </r>
    <r>
      <rPr>
        <b/>
        <sz val="6"/>
        <color indexed="58"/>
        <rFont val="Arial"/>
        <family val="0"/>
      </rPr>
      <t>m2</t>
    </r>
    <r>
      <rPr>
        <b/>
        <sz val="10"/>
        <color indexed="58"/>
        <rFont val="Arial"/>
        <family val="0"/>
      </rPr>
      <t xml:space="preserve"> . sin (</t>
    </r>
    <r>
      <rPr>
        <b/>
        <sz val="12"/>
        <color indexed="58"/>
        <rFont val="Arial"/>
        <family val="0"/>
      </rPr>
      <t>ω</t>
    </r>
    <r>
      <rPr>
        <b/>
        <sz val="6"/>
        <color indexed="58"/>
        <rFont val="Arial"/>
        <family val="0"/>
      </rPr>
      <t xml:space="preserve">2 </t>
    </r>
    <r>
      <rPr>
        <b/>
        <sz val="12"/>
        <color indexed="58"/>
        <rFont val="Arial"/>
        <family val="0"/>
      </rPr>
      <t xml:space="preserve">t </t>
    </r>
    <r>
      <rPr>
        <b/>
        <sz val="10"/>
        <color indexed="58"/>
        <rFont val="Arial"/>
        <family val="0"/>
      </rPr>
      <t xml:space="preserve">+ </t>
    </r>
    <r>
      <rPr>
        <b/>
        <sz val="12"/>
        <color indexed="58"/>
        <rFont val="Arial"/>
        <family val="0"/>
      </rPr>
      <t>φ</t>
    </r>
    <r>
      <rPr>
        <b/>
        <sz val="6"/>
        <color indexed="58"/>
        <rFont val="Arial"/>
        <family val="0"/>
      </rPr>
      <t>2</t>
    </r>
    <r>
      <rPr>
        <b/>
        <sz val="10"/>
        <color indexed="58"/>
        <rFont val="Arial"/>
        <family val="0"/>
      </rPr>
      <t>)</t>
    </r>
  </si>
  <si>
    <r>
      <t>y</t>
    </r>
    <r>
      <rPr>
        <b/>
        <sz val="6"/>
        <color indexed="18"/>
        <rFont val="Arial"/>
        <family val="0"/>
      </rPr>
      <t>1</t>
    </r>
    <r>
      <rPr>
        <b/>
        <sz val="10"/>
        <color indexed="18"/>
        <rFont val="Arial"/>
        <family val="0"/>
      </rPr>
      <t xml:space="preserve"> = </t>
    </r>
    <r>
      <rPr>
        <b/>
        <sz val="12"/>
        <color indexed="18"/>
        <rFont val="Arial"/>
        <family val="0"/>
      </rPr>
      <t>y</t>
    </r>
    <r>
      <rPr>
        <b/>
        <sz val="6"/>
        <color indexed="18"/>
        <rFont val="Arial"/>
        <family val="0"/>
      </rPr>
      <t>m1</t>
    </r>
    <r>
      <rPr>
        <b/>
        <sz val="10"/>
        <color indexed="18"/>
        <rFont val="Arial"/>
        <family val="0"/>
      </rPr>
      <t xml:space="preserve"> . sin (</t>
    </r>
    <r>
      <rPr>
        <b/>
        <sz val="12"/>
        <color indexed="18"/>
        <rFont val="Arial"/>
        <family val="0"/>
      </rPr>
      <t>ω</t>
    </r>
    <r>
      <rPr>
        <b/>
        <sz val="6"/>
        <color indexed="18"/>
        <rFont val="Arial"/>
        <family val="0"/>
      </rPr>
      <t xml:space="preserve">1 </t>
    </r>
    <r>
      <rPr>
        <b/>
        <sz val="12"/>
        <color indexed="18"/>
        <rFont val="Arial"/>
        <family val="0"/>
      </rPr>
      <t xml:space="preserve">t </t>
    </r>
    <r>
      <rPr>
        <b/>
        <sz val="10"/>
        <color indexed="18"/>
        <rFont val="Arial"/>
        <family val="0"/>
      </rPr>
      <t xml:space="preserve">+ </t>
    </r>
    <r>
      <rPr>
        <b/>
        <sz val="12"/>
        <color indexed="18"/>
        <rFont val="Arial"/>
        <family val="0"/>
      </rPr>
      <t>φ</t>
    </r>
    <r>
      <rPr>
        <b/>
        <sz val="6"/>
        <color indexed="18"/>
        <rFont val="Arial"/>
        <family val="0"/>
      </rPr>
      <t>1</t>
    </r>
    <r>
      <rPr>
        <b/>
        <sz val="10"/>
        <color indexed="18"/>
        <rFont val="Arial"/>
        <family val="0"/>
      </rPr>
      <t>)</t>
    </r>
  </si>
  <si>
    <r>
      <t>y</t>
    </r>
    <r>
      <rPr>
        <b/>
        <sz val="6"/>
        <color indexed="16"/>
        <rFont val="Arial"/>
        <family val="0"/>
      </rPr>
      <t>1</t>
    </r>
    <r>
      <rPr>
        <b/>
        <sz val="10"/>
        <color indexed="16"/>
        <rFont val="Arial"/>
        <family val="0"/>
      </rPr>
      <t xml:space="preserve"> + </t>
    </r>
    <r>
      <rPr>
        <b/>
        <sz val="12"/>
        <color indexed="16"/>
        <rFont val="Arial"/>
        <family val="0"/>
      </rPr>
      <t>y</t>
    </r>
    <r>
      <rPr>
        <b/>
        <sz val="6"/>
        <color indexed="16"/>
        <rFont val="Arial"/>
        <family val="0"/>
      </rPr>
      <t>2</t>
    </r>
  </si>
  <si>
    <r>
      <t>y</t>
    </r>
    <r>
      <rPr>
        <b/>
        <sz val="6"/>
        <color indexed="17"/>
        <rFont val="Arial"/>
        <family val="2"/>
      </rPr>
      <t>m2</t>
    </r>
    <r>
      <rPr>
        <b/>
        <sz val="12"/>
        <color indexed="17"/>
        <rFont val="Arial"/>
        <family val="2"/>
      </rPr>
      <t xml:space="preserve"> =</t>
    </r>
  </si>
  <si>
    <r>
      <t>ω</t>
    </r>
    <r>
      <rPr>
        <b/>
        <sz val="6"/>
        <color indexed="17"/>
        <rFont val="Arial"/>
        <family val="2"/>
      </rPr>
      <t xml:space="preserve">2 </t>
    </r>
    <r>
      <rPr>
        <b/>
        <sz val="12"/>
        <color indexed="17"/>
        <rFont val="Arial"/>
        <family val="2"/>
      </rPr>
      <t>=</t>
    </r>
  </si>
  <si>
    <r>
      <t>φ</t>
    </r>
    <r>
      <rPr>
        <b/>
        <sz val="6"/>
        <color indexed="17"/>
        <rFont val="Arial"/>
        <family val="2"/>
      </rPr>
      <t>2</t>
    </r>
    <r>
      <rPr>
        <b/>
        <sz val="12"/>
        <color indexed="17"/>
        <rFont val="Arial"/>
        <family val="2"/>
      </rPr>
      <t xml:space="preserve"> =</t>
    </r>
  </si>
  <si>
    <t>!!!   Zmenou vstupných údajov (vo vyfarbených   !!!</t>
  </si>
  <si>
    <t>!!!     poliach) môžete ovplyvniť výsledný graf     !!!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</si>
</sst>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3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color indexed="12"/>
      <name val="Arial"/>
      <family val="2"/>
    </font>
    <font>
      <b/>
      <sz val="6"/>
      <color indexed="12"/>
      <name val="Arial"/>
      <family val="2"/>
    </font>
    <font>
      <sz val="10"/>
      <color indexed="12"/>
      <name val="Arial"/>
      <family val="2"/>
    </font>
    <font>
      <sz val="10"/>
      <color indexed="21"/>
      <name val="Arial"/>
      <family val="2"/>
    </font>
    <font>
      <b/>
      <sz val="12"/>
      <color indexed="50"/>
      <name val="Arial"/>
      <family val="2"/>
    </font>
    <font>
      <sz val="10"/>
      <color indexed="50"/>
      <name val="Arial"/>
      <family val="2"/>
    </font>
    <font>
      <sz val="10"/>
      <color indexed="10"/>
      <name val="Arial"/>
      <family val="0"/>
    </font>
    <font>
      <sz val="12"/>
      <name val="Arial"/>
      <family val="0"/>
    </font>
    <font>
      <sz val="10"/>
      <color indexed="43"/>
      <name val="Arial"/>
      <family val="0"/>
    </font>
    <font>
      <b/>
      <sz val="8.25"/>
      <name val="Arial"/>
      <family val="2"/>
    </font>
    <font>
      <b/>
      <sz val="10"/>
      <color indexed="21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vertAlign val="subscript"/>
      <sz val="10"/>
      <color indexed="56"/>
      <name val="Arial"/>
      <family val="2"/>
    </font>
    <font>
      <vertAlign val="superscript"/>
      <sz val="10"/>
      <color indexed="56"/>
      <name val="Arial"/>
      <family val="2"/>
    </font>
    <font>
      <b/>
      <sz val="12"/>
      <color indexed="58"/>
      <name val="Arial"/>
      <family val="0"/>
    </font>
    <font>
      <b/>
      <sz val="6"/>
      <color indexed="58"/>
      <name val="Arial"/>
      <family val="0"/>
    </font>
    <font>
      <b/>
      <sz val="10"/>
      <color indexed="58"/>
      <name val="Arial"/>
      <family val="0"/>
    </font>
    <font>
      <b/>
      <sz val="12"/>
      <color indexed="18"/>
      <name val="Arial"/>
      <family val="0"/>
    </font>
    <font>
      <b/>
      <sz val="6"/>
      <color indexed="18"/>
      <name val="Arial"/>
      <family val="0"/>
    </font>
    <font>
      <b/>
      <sz val="10"/>
      <color indexed="18"/>
      <name val="Arial"/>
      <family val="0"/>
    </font>
    <font>
      <b/>
      <sz val="12"/>
      <color indexed="16"/>
      <name val="Arial"/>
      <family val="0"/>
    </font>
    <font>
      <b/>
      <sz val="6"/>
      <color indexed="16"/>
      <name val="Arial"/>
      <family val="0"/>
    </font>
    <font>
      <b/>
      <sz val="10"/>
      <color indexed="16"/>
      <name val="Arial"/>
      <family val="0"/>
    </font>
    <font>
      <sz val="10"/>
      <color indexed="60"/>
      <name val="Arial"/>
      <family val="0"/>
    </font>
    <font>
      <b/>
      <sz val="11"/>
      <color indexed="60"/>
      <name val="Arial"/>
      <family val="0"/>
    </font>
    <font>
      <b/>
      <i/>
      <sz val="12"/>
      <color indexed="56"/>
      <name val="Arial"/>
      <family val="2"/>
    </font>
    <font>
      <b/>
      <sz val="12"/>
      <color indexed="17"/>
      <name val="Arial"/>
      <family val="2"/>
    </font>
    <font>
      <b/>
      <sz val="6"/>
      <color indexed="17"/>
      <name val="Arial"/>
      <family val="2"/>
    </font>
    <font>
      <sz val="10"/>
      <color indexed="17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>
        <color indexed="63"/>
      </right>
      <top style="medium">
        <color indexed="56"/>
      </top>
      <bottom>
        <color indexed="63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  <border>
      <left>
        <color indexed="63"/>
      </left>
      <right style="medium">
        <color indexed="56"/>
      </right>
      <top style="medium">
        <color indexed="56"/>
      </top>
      <bottom>
        <color indexed="63"/>
      </bottom>
    </border>
    <border>
      <left style="medium">
        <color indexed="56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 style="medium">
        <color indexed="56"/>
      </right>
      <top>
        <color indexed="63"/>
      </top>
      <bottom style="medium">
        <color indexed="56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9" fillId="0" borderId="4" xfId="0" applyFont="1" applyBorder="1" applyAlignment="1">
      <alignment/>
    </xf>
    <xf numFmtId="0" fontId="5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11" fillId="2" borderId="0" xfId="0" applyFont="1" applyFill="1" applyAlignment="1">
      <alignment/>
    </xf>
    <xf numFmtId="0" fontId="11" fillId="3" borderId="0" xfId="0" applyFont="1" applyFill="1" applyAlignment="1">
      <alignment/>
    </xf>
    <xf numFmtId="0" fontId="5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7" fillId="2" borderId="0" xfId="0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 horizontal="left"/>
      <protection/>
    </xf>
    <xf numFmtId="0" fontId="17" fillId="2" borderId="0" xfId="0" applyFont="1" applyFill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27" fillId="4" borderId="5" xfId="0" applyFont="1" applyFill="1" applyBorder="1" applyAlignment="1">
      <alignment horizontal="center"/>
    </xf>
    <xf numFmtId="0" fontId="21" fillId="5" borderId="6" xfId="0" applyFont="1" applyFill="1" applyBorder="1" applyAlignment="1">
      <alignment horizontal="center"/>
    </xf>
    <xf numFmtId="0" fontId="24" fillId="6" borderId="7" xfId="0" applyFont="1" applyFill="1" applyBorder="1" applyAlignment="1">
      <alignment horizontal="center"/>
    </xf>
    <xf numFmtId="0" fontId="31" fillId="7" borderId="8" xfId="0" applyFont="1" applyFill="1" applyBorder="1" applyAlignment="1">
      <alignment horizontal="center"/>
    </xf>
    <xf numFmtId="2" fontId="35" fillId="5" borderId="5" xfId="0" applyNumberFormat="1" applyFont="1" applyFill="1" applyBorder="1" applyAlignment="1" applyProtection="1">
      <alignment horizontal="left"/>
      <protection/>
    </xf>
    <xf numFmtId="2" fontId="35" fillId="2" borderId="0" xfId="0" applyNumberFormat="1" applyFont="1" applyFill="1" applyBorder="1" applyAlignment="1" applyProtection="1">
      <alignment horizontal="left"/>
      <protection/>
    </xf>
    <xf numFmtId="0" fontId="35" fillId="2" borderId="0" xfId="0" applyFont="1" applyFill="1" applyAlignment="1">
      <alignment/>
    </xf>
    <xf numFmtId="0" fontId="35" fillId="0" borderId="9" xfId="0" applyFont="1" applyBorder="1" applyAlignment="1">
      <alignment/>
    </xf>
    <xf numFmtId="0" fontId="35" fillId="2" borderId="0" xfId="0" applyFont="1" applyFill="1" applyBorder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0" fontId="33" fillId="5" borderId="10" xfId="0" applyFont="1" applyFill="1" applyBorder="1" applyAlignment="1" applyProtection="1">
      <alignment horizontal="right"/>
      <protection/>
    </xf>
    <xf numFmtId="0" fontId="3" fillId="6" borderId="10" xfId="0" applyFont="1" applyFill="1" applyBorder="1" applyAlignment="1" applyProtection="1">
      <alignment horizontal="right"/>
      <protection/>
    </xf>
    <xf numFmtId="2" fontId="5" fillId="6" borderId="5" xfId="0" applyNumberFormat="1" applyFont="1" applyFill="1" applyBorder="1" applyAlignment="1" applyProtection="1">
      <alignment horizontal="left"/>
      <protection/>
    </xf>
    <xf numFmtId="2" fontId="5" fillId="0" borderId="0" xfId="0" applyNumberFormat="1" applyFont="1" applyFill="1" applyBorder="1" applyAlignment="1" applyProtection="1">
      <alignment horizontal="left"/>
      <protection/>
    </xf>
    <xf numFmtId="0" fontId="30" fillId="2" borderId="0" xfId="0" applyFont="1" applyFill="1" applyAlignment="1">
      <alignment horizontal="right"/>
    </xf>
    <xf numFmtId="0" fontId="30" fillId="0" borderId="11" xfId="0" applyFont="1" applyBorder="1" applyAlignment="1">
      <alignment horizontal="right"/>
    </xf>
    <xf numFmtId="0" fontId="30" fillId="0" borderId="12" xfId="0" applyFont="1" applyBorder="1" applyAlignment="1">
      <alignment horizontal="right"/>
    </xf>
    <xf numFmtId="0" fontId="30" fillId="0" borderId="13" xfId="0" applyFont="1" applyBorder="1" applyAlignment="1">
      <alignment horizontal="right"/>
    </xf>
    <xf numFmtId="0" fontId="30" fillId="2" borderId="0" xfId="0" applyFont="1" applyFill="1" applyBorder="1" applyAlignment="1">
      <alignment horizontal="right"/>
    </xf>
    <xf numFmtId="0" fontId="30" fillId="0" borderId="0" xfId="0" applyFont="1" applyBorder="1" applyAlignment="1">
      <alignment horizontal="right"/>
    </xf>
    <xf numFmtId="0" fontId="30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32" fillId="2" borderId="14" xfId="0" applyFont="1" applyFill="1" applyBorder="1" applyAlignment="1">
      <alignment horizontal="center"/>
    </xf>
    <xf numFmtId="0" fontId="32" fillId="2" borderId="15" xfId="0" applyFont="1" applyFill="1" applyBorder="1" applyAlignment="1">
      <alignment horizontal="center"/>
    </xf>
    <xf numFmtId="0" fontId="17" fillId="2" borderId="0" xfId="0" applyFont="1" applyFill="1" applyAlignment="1">
      <alignment horizontal="center"/>
    </xf>
    <xf numFmtId="2" fontId="5" fillId="6" borderId="5" xfId="0" applyNumberFormat="1" applyFont="1" applyFill="1" applyBorder="1" applyAlignment="1" applyProtection="1">
      <alignment horizontal="left"/>
      <protection locked="0"/>
    </xf>
    <xf numFmtId="2" fontId="35" fillId="5" borderId="5" xfId="0" applyNumberFormat="1" applyFont="1" applyFill="1" applyBorder="1" applyAlignment="1" applyProtection="1">
      <alignment horizontal="left"/>
      <protection locked="0"/>
    </xf>
    <xf numFmtId="0" fontId="3" fillId="2" borderId="10" xfId="0" applyFont="1" applyFill="1" applyBorder="1" applyAlignment="1" applyProtection="1">
      <alignment horizontal="right"/>
      <protection/>
    </xf>
    <xf numFmtId="0" fontId="33" fillId="2" borderId="10" xfId="0" applyFont="1" applyFill="1" applyBorder="1" applyAlignment="1" applyProtection="1">
      <alignment horizontal="right"/>
      <protection/>
    </xf>
    <xf numFmtId="0" fontId="13" fillId="0" borderId="0" xfId="0" applyFont="1" applyAlignment="1">
      <alignment horizontal="center"/>
    </xf>
    <xf numFmtId="0" fontId="17" fillId="2" borderId="16" xfId="0" applyFont="1" applyFill="1" applyBorder="1" applyAlignment="1">
      <alignment horizontal="center"/>
    </xf>
    <xf numFmtId="0" fontId="17" fillId="2" borderId="17" xfId="0" applyFont="1" applyFill="1" applyBorder="1" applyAlignment="1">
      <alignment horizontal="center"/>
    </xf>
    <xf numFmtId="0" fontId="17" fillId="2" borderId="18" xfId="0" applyFont="1" applyFill="1" applyBorder="1" applyAlignment="1">
      <alignment horizontal="center"/>
    </xf>
    <xf numFmtId="0" fontId="17" fillId="2" borderId="19" xfId="0" applyFont="1" applyFill="1" applyBorder="1" applyAlignment="1">
      <alignment horizontal="center"/>
    </xf>
    <xf numFmtId="0" fontId="17" fillId="2" borderId="20" xfId="0" applyFont="1" applyFill="1" applyBorder="1" applyAlignment="1">
      <alignment horizontal="center"/>
    </xf>
    <xf numFmtId="0" fontId="17" fillId="2" borderId="2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pokus!$B$9:$B$309</c:f>
              <c:numCache/>
            </c:numRef>
          </c:xVal>
          <c:yVal>
            <c:numRef>
              <c:f>pokus!$C$9:$C$309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pokus!$B$9:$B$309</c:f>
              <c:numCache/>
            </c:numRef>
          </c:xVal>
          <c:yVal>
            <c:numRef>
              <c:f>pokus!$D$9:$D$309</c:f>
              <c:numCache/>
            </c:numRef>
          </c:yVal>
          <c:smooth val="1"/>
        </c:ser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pokus!$B$9:$B$309</c:f>
              <c:numCache/>
            </c:numRef>
          </c:xVal>
          <c:yVal>
            <c:numRef>
              <c:f>pokus!$E$9:$E$309</c:f>
              <c:numCache/>
            </c:numRef>
          </c:yVal>
          <c:smooth val="1"/>
        </c:ser>
        <c:axId val="375382"/>
        <c:axId val="3378439"/>
      </c:scatterChart>
      <c:valAx>
        <c:axId val="375382"/>
        <c:scaling>
          <c:orientation val="minMax"/>
          <c:max val="3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3378439"/>
        <c:crosses val="autoZero"/>
        <c:crossBetween val="midCat"/>
        <c:dispUnits/>
      </c:valAx>
      <c:valAx>
        <c:axId val="33784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37538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175">
      <a:solidFill>
        <a:srgbClr val="003366"/>
      </a:solidFill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príklad_01!$B$9:$B$309</c:f>
              <c:numCache/>
            </c:numRef>
          </c:xVal>
          <c:yVal>
            <c:numRef>
              <c:f>príklad_01!$C$9:$C$309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príklad_01!$B$9:$B$309</c:f>
              <c:numCache/>
            </c:numRef>
          </c:xVal>
          <c:yVal>
            <c:numRef>
              <c:f>príklad_01!$D$9:$D$309</c:f>
              <c:numCache/>
            </c:numRef>
          </c:yVal>
          <c:smooth val="1"/>
        </c:ser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príklad_01!$B$9:$B$309</c:f>
              <c:numCache/>
            </c:numRef>
          </c:xVal>
          <c:yVal>
            <c:numRef>
              <c:f>príklad_01!$E$9:$E$309</c:f>
              <c:numCache/>
            </c:numRef>
          </c:yVal>
          <c:smooth val="1"/>
        </c:ser>
        <c:axId val="30405952"/>
        <c:axId val="5218113"/>
      </c:scatterChart>
      <c:valAx>
        <c:axId val="30405952"/>
        <c:scaling>
          <c:orientation val="minMax"/>
          <c:max val="3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5218113"/>
        <c:crosses val="autoZero"/>
        <c:crossBetween val="midCat"/>
        <c:dispUnits/>
      </c:valAx>
      <c:valAx>
        <c:axId val="52181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3040595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175">
      <a:solidFill>
        <a:srgbClr val="003366"/>
      </a:solidFill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príklad_02!$B$9:$B$309</c:f>
              <c:numCache/>
            </c:numRef>
          </c:xVal>
          <c:yVal>
            <c:numRef>
              <c:f>príklad_02!$C$9:$C$309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príklad_02!$B$9:$B$309</c:f>
              <c:numCache/>
            </c:numRef>
          </c:xVal>
          <c:yVal>
            <c:numRef>
              <c:f>príklad_02!$D$9:$D$309</c:f>
              <c:numCache/>
            </c:numRef>
          </c:yVal>
          <c:smooth val="1"/>
        </c:ser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príklad_02!$B$9:$B$309</c:f>
              <c:numCache/>
            </c:numRef>
          </c:xVal>
          <c:yVal>
            <c:numRef>
              <c:f>príklad_02!$E$9:$E$309</c:f>
              <c:numCache/>
            </c:numRef>
          </c:yVal>
          <c:smooth val="1"/>
        </c:ser>
        <c:axId val="46963018"/>
        <c:axId val="20013979"/>
      </c:scatterChart>
      <c:valAx>
        <c:axId val="46963018"/>
        <c:scaling>
          <c:orientation val="minMax"/>
          <c:max val="3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20013979"/>
        <c:crosses val="autoZero"/>
        <c:crossBetween val="midCat"/>
        <c:dispUnits/>
      </c:valAx>
      <c:valAx>
        <c:axId val="200139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4696301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175">
      <a:solidFill>
        <a:srgbClr val="003366"/>
      </a:solidFill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príklad_03!$B$9:$B$309</c:f>
              <c:numCache/>
            </c:numRef>
          </c:xVal>
          <c:yVal>
            <c:numRef>
              <c:f>príklad_03!$C$9:$C$309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príklad_03!$B$9:$B$309</c:f>
              <c:numCache/>
            </c:numRef>
          </c:xVal>
          <c:yVal>
            <c:numRef>
              <c:f>príklad_03!$D$9:$D$309</c:f>
              <c:numCache/>
            </c:numRef>
          </c:yVal>
          <c:smooth val="1"/>
        </c:ser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príklad_03!$B$9:$B$309</c:f>
              <c:numCache/>
            </c:numRef>
          </c:xVal>
          <c:yVal>
            <c:numRef>
              <c:f>príklad_03!$E$9:$E$309</c:f>
              <c:numCache/>
            </c:numRef>
          </c:yVal>
          <c:smooth val="1"/>
        </c:ser>
        <c:axId val="45908084"/>
        <c:axId val="10519573"/>
      </c:scatterChart>
      <c:valAx>
        <c:axId val="45908084"/>
        <c:scaling>
          <c:orientation val="minMax"/>
          <c:max val="3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10519573"/>
        <c:crosses val="autoZero"/>
        <c:crossBetween val="midCat"/>
        <c:dispUnits/>
      </c:valAx>
      <c:valAx>
        <c:axId val="105195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4590808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175">
      <a:solidFill>
        <a:srgbClr val="003366"/>
      </a:solidFill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príklad_04!$B$9:$B$309</c:f>
              <c:numCache/>
            </c:numRef>
          </c:xVal>
          <c:yVal>
            <c:numRef>
              <c:f>príklad_04!$C$9:$C$309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príklad_04!$B$9:$B$309</c:f>
              <c:numCache/>
            </c:numRef>
          </c:xVal>
          <c:yVal>
            <c:numRef>
              <c:f>príklad_04!$D$9:$D$309</c:f>
              <c:numCache/>
            </c:numRef>
          </c:yVal>
          <c:smooth val="1"/>
        </c:ser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príklad_04!$B$9:$B$309</c:f>
              <c:numCache/>
            </c:numRef>
          </c:xVal>
          <c:yVal>
            <c:numRef>
              <c:f>príklad_04!$E$9:$E$309</c:f>
              <c:numCache/>
            </c:numRef>
          </c:yVal>
          <c:smooth val="1"/>
        </c:ser>
        <c:axId val="27567294"/>
        <c:axId val="46779055"/>
      </c:scatterChart>
      <c:valAx>
        <c:axId val="27567294"/>
        <c:scaling>
          <c:orientation val="minMax"/>
          <c:max val="3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46779055"/>
        <c:crosses val="autoZero"/>
        <c:crossBetween val="midCat"/>
        <c:dispUnits/>
      </c:valAx>
      <c:valAx>
        <c:axId val="467790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2756729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175">
      <a:solidFill>
        <a:srgbClr val="003366"/>
      </a:solidFill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príklad_05!$B$9:$B$309</c:f>
              <c:numCache/>
            </c:numRef>
          </c:xVal>
          <c:yVal>
            <c:numRef>
              <c:f>príklad_05!$C$9:$C$309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príklad_05!$B$9:$B$309</c:f>
              <c:numCache/>
            </c:numRef>
          </c:xVal>
          <c:yVal>
            <c:numRef>
              <c:f>príklad_05!$D$9:$D$309</c:f>
              <c:numCache/>
            </c:numRef>
          </c:yVal>
          <c:smooth val="1"/>
        </c:ser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príklad_05!$B$9:$B$309</c:f>
              <c:numCache/>
            </c:numRef>
          </c:xVal>
          <c:yVal>
            <c:numRef>
              <c:f>príklad_05!$E$9:$E$309</c:f>
              <c:numCache/>
            </c:numRef>
          </c:yVal>
          <c:smooth val="1"/>
        </c:ser>
        <c:axId val="18358312"/>
        <c:axId val="31007081"/>
      </c:scatterChart>
      <c:valAx>
        <c:axId val="18358312"/>
        <c:scaling>
          <c:orientation val="minMax"/>
          <c:max val="3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1007081"/>
        <c:crosses val="autoZero"/>
        <c:crossBetween val="midCat"/>
        <c:dispUnits/>
      </c:valAx>
      <c:valAx>
        <c:axId val="310070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835831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12700">
      <a:solidFill>
        <a:srgbClr val="003366"/>
      </a:solidFill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príklad_06!$B$9:$B$309</c:f>
              <c:numCache/>
            </c:numRef>
          </c:xVal>
          <c:yVal>
            <c:numRef>
              <c:f>príklad_06!$C$9:$C$309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príklad_06!$B$9:$B$309</c:f>
              <c:numCache/>
            </c:numRef>
          </c:xVal>
          <c:yVal>
            <c:numRef>
              <c:f>príklad_06!$D$9:$D$309</c:f>
              <c:numCache/>
            </c:numRef>
          </c:yVal>
          <c:smooth val="1"/>
        </c:ser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príklad_06!$B$9:$B$309</c:f>
              <c:numCache/>
            </c:numRef>
          </c:xVal>
          <c:yVal>
            <c:numRef>
              <c:f>príklad_06!$E$9:$E$309</c:f>
              <c:numCache/>
            </c:numRef>
          </c:yVal>
          <c:smooth val="1"/>
        </c:ser>
        <c:axId val="10628274"/>
        <c:axId val="28545603"/>
      </c:scatterChart>
      <c:valAx>
        <c:axId val="10628274"/>
        <c:scaling>
          <c:orientation val="minMax"/>
          <c:max val="3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8545603"/>
        <c:crosses val="autoZero"/>
        <c:crossBetween val="midCat"/>
        <c:dispUnits/>
      </c:valAx>
      <c:valAx>
        <c:axId val="285456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062827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12700">
      <a:solidFill>
        <a:srgbClr val="003366"/>
      </a:solidFill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11</xdr:row>
      <xdr:rowOff>0</xdr:rowOff>
    </xdr:from>
    <xdr:to>
      <xdr:col>14</xdr:col>
      <xdr:colOff>600075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161925" y="1952625"/>
        <a:ext cx="96964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11</xdr:row>
      <xdr:rowOff>0</xdr:rowOff>
    </xdr:from>
    <xdr:to>
      <xdr:col>14</xdr:col>
      <xdr:colOff>600075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161925" y="1943100"/>
        <a:ext cx="96964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11</xdr:row>
      <xdr:rowOff>0</xdr:rowOff>
    </xdr:from>
    <xdr:to>
      <xdr:col>14</xdr:col>
      <xdr:colOff>600075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161925" y="1943100"/>
        <a:ext cx="96964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11</xdr:row>
      <xdr:rowOff>0</xdr:rowOff>
    </xdr:from>
    <xdr:to>
      <xdr:col>14</xdr:col>
      <xdr:colOff>600075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161925" y="1943100"/>
        <a:ext cx="96964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11</xdr:row>
      <xdr:rowOff>0</xdr:rowOff>
    </xdr:from>
    <xdr:to>
      <xdr:col>14</xdr:col>
      <xdr:colOff>600075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161925" y="1943100"/>
        <a:ext cx="96964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11</xdr:row>
      <xdr:rowOff>0</xdr:rowOff>
    </xdr:from>
    <xdr:to>
      <xdr:col>14</xdr:col>
      <xdr:colOff>600075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161925" y="1943100"/>
        <a:ext cx="96964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11</xdr:row>
      <xdr:rowOff>0</xdr:rowOff>
    </xdr:from>
    <xdr:to>
      <xdr:col>14</xdr:col>
      <xdr:colOff>600075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161925" y="1943100"/>
        <a:ext cx="96964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03"/>
  <sheetViews>
    <sheetView tabSelected="1" workbookViewId="0" topLeftCell="A1">
      <selection activeCell="M6" sqref="M6"/>
    </sheetView>
  </sheetViews>
  <sheetFormatPr defaultColWidth="9.140625" defaultRowHeight="12.75" customHeight="1" zeroHeight="1"/>
  <cols>
    <col min="1" max="1" width="9.140625" style="12" customWidth="1"/>
    <col min="2" max="2" width="5.28125" style="44" customWidth="1"/>
    <col min="3" max="3" width="22.7109375" style="1" customWidth="1"/>
    <col min="4" max="4" width="22.7109375" style="33" customWidth="1"/>
    <col min="5" max="5" width="11.57421875" style="2" customWidth="1"/>
    <col min="8" max="8" width="1.7109375" style="0" customWidth="1"/>
    <col min="11" max="11" width="1.7109375" style="13" customWidth="1"/>
    <col min="16" max="22" width="0" style="0" hidden="1" customWidth="1"/>
    <col min="23" max="25" width="0" style="15" hidden="1" customWidth="1"/>
    <col min="26" max="36" width="0" style="0" hidden="1" customWidth="1"/>
    <col min="37" max="37" width="0" style="12" hidden="1" customWidth="1"/>
    <col min="38" max="16384" width="0" style="0" hidden="1" customWidth="1"/>
  </cols>
  <sheetData>
    <row r="1" spans="2:36" ht="13.5" thickBot="1">
      <c r="B1" s="38"/>
      <c r="C1" s="10"/>
      <c r="D1" s="29"/>
      <c r="E1" s="11"/>
      <c r="F1" s="12"/>
      <c r="G1" s="12"/>
      <c r="H1" s="12"/>
      <c r="I1" s="12"/>
      <c r="J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</row>
    <row r="2" spans="2:15" ht="15.75" thickBot="1">
      <c r="B2" s="38"/>
      <c r="C2" s="48" t="s">
        <v>4</v>
      </c>
      <c r="D2" s="49"/>
      <c r="E2" s="11"/>
      <c r="F2" s="50" t="s">
        <v>7</v>
      </c>
      <c r="G2" s="50"/>
      <c r="H2" s="20"/>
      <c r="I2" s="50" t="s">
        <v>6</v>
      </c>
      <c r="J2" s="50"/>
      <c r="K2" s="22"/>
      <c r="L2" s="50" t="s">
        <v>5</v>
      </c>
      <c r="M2" s="50"/>
      <c r="N2" s="12"/>
      <c r="O2" s="12"/>
    </row>
    <row r="3" spans="2:36" ht="16.5" thickBot="1">
      <c r="B3" s="38"/>
      <c r="C3" s="10"/>
      <c r="D3" s="29"/>
      <c r="E3" s="11"/>
      <c r="F3" s="47" t="s">
        <v>9</v>
      </c>
      <c r="G3" s="47"/>
      <c r="H3" s="21"/>
      <c r="I3" s="47" t="s">
        <v>10</v>
      </c>
      <c r="J3" s="47"/>
      <c r="K3" s="21"/>
      <c r="L3" s="47" t="s">
        <v>8</v>
      </c>
      <c r="M3" s="47"/>
      <c r="N3" s="12"/>
      <c r="O3" s="12"/>
      <c r="P3" s="12"/>
      <c r="Q3" s="12"/>
      <c r="R3" s="12"/>
      <c r="S3" s="12"/>
      <c r="T3" s="12"/>
      <c r="U3" s="12"/>
      <c r="V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</row>
    <row r="4" spans="2:15" ht="16.5" thickBot="1">
      <c r="B4" s="38"/>
      <c r="C4" s="55"/>
      <c r="D4" s="46"/>
      <c r="E4" s="11"/>
      <c r="F4" s="53" t="s">
        <v>1</v>
      </c>
      <c r="G4" s="51">
        <v>4</v>
      </c>
      <c r="H4" s="37"/>
      <c r="I4" s="53" t="s">
        <v>2</v>
      </c>
      <c r="J4" s="51">
        <v>2.6</v>
      </c>
      <c r="K4" s="37"/>
      <c r="L4" s="53" t="s">
        <v>3</v>
      </c>
      <c r="M4" s="51">
        <v>3</v>
      </c>
      <c r="N4" s="12"/>
      <c r="O4" s="12"/>
    </row>
    <row r="5" spans="2:15" ht="6" customHeight="1" thickBot="1">
      <c r="B5" s="38"/>
      <c r="C5" s="10"/>
      <c r="D5" s="29"/>
      <c r="E5" s="11"/>
      <c r="F5" s="18"/>
      <c r="G5" s="19"/>
      <c r="H5" s="19"/>
      <c r="I5" s="18"/>
      <c r="J5" s="19"/>
      <c r="K5" s="19"/>
      <c r="L5" s="18"/>
      <c r="M5" s="19"/>
      <c r="N5" s="13"/>
      <c r="O5" s="12"/>
    </row>
    <row r="6" spans="2:15" ht="16.5" thickBot="1">
      <c r="B6" s="38"/>
      <c r="C6" s="10"/>
      <c r="D6" s="29"/>
      <c r="E6" s="11"/>
      <c r="F6" s="54" t="s">
        <v>14</v>
      </c>
      <c r="G6" s="52">
        <v>5</v>
      </c>
      <c r="H6" s="28"/>
      <c r="I6" s="54" t="s">
        <v>15</v>
      </c>
      <c r="J6" s="52">
        <v>3.7</v>
      </c>
      <c r="K6" s="28"/>
      <c r="L6" s="54" t="s">
        <v>16</v>
      </c>
      <c r="M6" s="52">
        <v>1</v>
      </c>
      <c r="N6" s="12"/>
      <c r="O6" s="12"/>
    </row>
    <row r="7" spans="2:15" ht="13.5" thickBot="1">
      <c r="B7" s="38"/>
      <c r="C7" s="10"/>
      <c r="D7" s="29"/>
      <c r="E7" s="11"/>
      <c r="F7" s="12"/>
      <c r="G7" s="12"/>
      <c r="H7" s="12"/>
      <c r="I7" s="12"/>
      <c r="J7" s="12"/>
      <c r="L7" s="12"/>
      <c r="M7" s="12"/>
      <c r="N7" s="12"/>
      <c r="O7" s="12"/>
    </row>
    <row r="8" spans="2:36" ht="16.5" thickBot="1">
      <c r="B8" s="26" t="s">
        <v>0</v>
      </c>
      <c r="C8" s="25" t="s">
        <v>12</v>
      </c>
      <c r="D8" s="24" t="s">
        <v>11</v>
      </c>
      <c r="E8" s="23" t="s">
        <v>13</v>
      </c>
      <c r="F8" s="12"/>
      <c r="G8" s="56" t="s">
        <v>17</v>
      </c>
      <c r="H8" s="57"/>
      <c r="I8" s="57"/>
      <c r="J8" s="57"/>
      <c r="K8" s="57"/>
      <c r="L8" s="57"/>
      <c r="M8" s="58"/>
      <c r="N8" s="12"/>
      <c r="O8" s="12"/>
      <c r="P8" s="12"/>
      <c r="Q8" s="12"/>
      <c r="R8" s="12"/>
      <c r="S8" s="12"/>
      <c r="T8" s="12"/>
      <c r="U8" s="12"/>
      <c r="V8" s="12"/>
      <c r="W8" s="14"/>
      <c r="X8" s="14"/>
      <c r="Y8" s="14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</row>
    <row r="9" spans="2:36" ht="13.5" thickBot="1">
      <c r="B9" s="39">
        <v>0</v>
      </c>
      <c r="C9" s="7">
        <f>$G$4*SIN($J$4*B9+$M$4)</f>
        <v>0.5644800322394689</v>
      </c>
      <c r="D9" s="30">
        <f>$G$6*SIN($J$6*B9+$M$6)</f>
        <v>4.207354924039483</v>
      </c>
      <c r="E9" s="3">
        <f>C9+D9</f>
        <v>4.771834956278951</v>
      </c>
      <c r="F9" s="12"/>
      <c r="G9" s="59" t="s">
        <v>18</v>
      </c>
      <c r="H9" s="60"/>
      <c r="I9" s="60"/>
      <c r="J9" s="60"/>
      <c r="K9" s="60"/>
      <c r="L9" s="60"/>
      <c r="M9" s="61"/>
      <c r="N9" s="12"/>
      <c r="O9" s="12"/>
      <c r="P9" s="12"/>
      <c r="Q9" s="12"/>
      <c r="R9" s="12"/>
      <c r="S9" s="12"/>
      <c r="T9" s="12"/>
      <c r="U9" s="12"/>
      <c r="V9" s="12"/>
      <c r="W9" s="14"/>
      <c r="X9" s="14"/>
      <c r="Y9" s="14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</row>
    <row r="10" spans="2:36" ht="12.75">
      <c r="B10" s="40">
        <v>0.1</v>
      </c>
      <c r="C10" s="7">
        <f aca="true" t="shared" si="0" ref="C10:C73">$G$4*SIN($J$4*B10+$M$4)</f>
        <v>-0.4725234235672695</v>
      </c>
      <c r="D10" s="30">
        <f aca="true" t="shared" si="1" ref="D10:D73">$G$6*SIN($J$6*B10+$M$6)</f>
        <v>4.899540306993071</v>
      </c>
      <c r="E10" s="3">
        <f aca="true" t="shared" si="2" ref="E10:E73">C10+D10</f>
        <v>4.427016883425802</v>
      </c>
      <c r="F10" s="12"/>
      <c r="G10" s="12"/>
      <c r="H10" s="12"/>
      <c r="I10" s="12"/>
      <c r="J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4"/>
      <c r="X10" s="14"/>
      <c r="Y10" s="14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</row>
    <row r="11" spans="2:36" ht="12.75">
      <c r="B11" s="40">
        <v>0.2</v>
      </c>
      <c r="C11" s="7">
        <f t="shared" si="0"/>
        <v>-1.4777638341779085</v>
      </c>
      <c r="D11" s="30">
        <f t="shared" si="1"/>
        <v>4.928595894177768</v>
      </c>
      <c r="E11" s="3">
        <f t="shared" si="2"/>
        <v>3.4508320599998594</v>
      </c>
      <c r="F11" s="12"/>
      <c r="G11" s="12"/>
      <c r="H11" s="12"/>
      <c r="I11" s="12"/>
      <c r="J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4"/>
      <c r="X11" s="14"/>
      <c r="Y11" s="14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</row>
    <row r="12" spans="2:36" ht="12.75">
      <c r="B12" s="40">
        <v>0.3</v>
      </c>
      <c r="C12" s="7">
        <f t="shared" si="0"/>
        <v>-2.383668895231057</v>
      </c>
      <c r="D12" s="30">
        <f t="shared" si="1"/>
        <v>4.2905891481740435</v>
      </c>
      <c r="E12" s="3">
        <f t="shared" si="2"/>
        <v>1.9069202529429865</v>
      </c>
      <c r="F12" s="12"/>
      <c r="G12" s="12"/>
      <c r="H12" s="12"/>
      <c r="I12" s="12"/>
      <c r="J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4"/>
      <c r="X12" s="14"/>
      <c r="Y12" s="14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</row>
    <row r="13" spans="2:36" ht="12.75">
      <c r="B13" s="40">
        <v>0.4</v>
      </c>
      <c r="C13" s="7">
        <f t="shared" si="0"/>
        <v>-3.129343628906611</v>
      </c>
      <c r="D13" s="30">
        <f t="shared" si="1"/>
        <v>3.0718712890285573</v>
      </c>
      <c r="E13" s="3">
        <f t="shared" si="2"/>
        <v>-0.05747233987805389</v>
      </c>
      <c r="F13" s="12"/>
      <c r="G13" s="12"/>
      <c r="H13" s="12"/>
      <c r="I13" s="12"/>
      <c r="J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4"/>
      <c r="X13" s="14"/>
      <c r="Y13" s="14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</row>
    <row r="14" spans="2:36" ht="12.75">
      <c r="B14" s="40">
        <v>0.5</v>
      </c>
      <c r="C14" s="7">
        <f t="shared" si="0"/>
        <v>-3.6646637469978196</v>
      </c>
      <c r="D14" s="30">
        <f t="shared" si="1"/>
        <v>1.437390061712722</v>
      </c>
      <c r="E14" s="3">
        <f t="shared" si="2"/>
        <v>-2.2272736852850974</v>
      </c>
      <c r="F14" s="12"/>
      <c r="G14" s="12"/>
      <c r="H14" s="12"/>
      <c r="I14" s="12"/>
      <c r="J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4"/>
      <c r="X14" s="14"/>
      <c r="Y14" s="14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</row>
    <row r="15" spans="2:36" ht="12.75">
      <c r="B15" s="40">
        <v>0.6</v>
      </c>
      <c r="C15" s="7">
        <f t="shared" si="0"/>
        <v>-3.9536450077565224</v>
      </c>
      <c r="D15" s="30">
        <f t="shared" si="1"/>
        <v>-0.39163516735432646</v>
      </c>
      <c r="E15" s="3">
        <f t="shared" si="2"/>
        <v>-4.345280175110849</v>
      </c>
      <c r="F15" s="12"/>
      <c r="G15" s="12"/>
      <c r="H15" s="12"/>
      <c r="I15" s="12"/>
      <c r="J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4"/>
      <c r="X15" s="14"/>
      <c r="Y15" s="14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</row>
    <row r="16" spans="2:36" ht="12.75">
      <c r="B16" s="40">
        <v>0.7</v>
      </c>
      <c r="C16" s="7">
        <f t="shared" si="0"/>
        <v>-3.9768620781970854</v>
      </c>
      <c r="D16" s="30">
        <f t="shared" si="1"/>
        <v>-2.1676544137635885</v>
      </c>
      <c r="E16" s="3">
        <f t="shared" si="2"/>
        <v>-6.144516491960674</v>
      </c>
      <c r="F16" s="12"/>
      <c r="G16" s="12"/>
      <c r="H16" s="12"/>
      <c r="I16" s="12"/>
      <c r="J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4"/>
      <c r="X16" s="14"/>
      <c r="Y16" s="14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</row>
    <row r="17" spans="2:36" ht="12.75">
      <c r="B17" s="40">
        <v>0.8</v>
      </c>
      <c r="C17" s="7">
        <f t="shared" si="0"/>
        <v>-3.7327543058291903</v>
      </c>
      <c r="D17" s="30">
        <f t="shared" si="1"/>
        <v>-3.6502918041964993</v>
      </c>
      <c r="E17" s="3">
        <f t="shared" si="2"/>
        <v>-7.38304611002569</v>
      </c>
      <c r="F17" s="12"/>
      <c r="G17" s="12"/>
      <c r="H17" s="12"/>
      <c r="I17" s="12"/>
      <c r="J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4"/>
      <c r="X17" s="14"/>
      <c r="Y17" s="14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</row>
    <row r="18" spans="2:36" ht="12.75">
      <c r="B18" s="40">
        <v>0.9</v>
      </c>
      <c r="C18" s="7">
        <f t="shared" si="0"/>
        <v>-3.2377306257864777</v>
      </c>
      <c r="D18" s="30">
        <f t="shared" si="1"/>
        <v>-4.638879323224377</v>
      </c>
      <c r="E18" s="3">
        <f t="shared" si="2"/>
        <v>-7.876609949010855</v>
      </c>
      <c r="F18" s="12"/>
      <c r="G18" s="12"/>
      <c r="H18" s="12"/>
      <c r="I18" s="12"/>
      <c r="J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4"/>
      <c r="X18" s="14"/>
      <c r="Y18" s="14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</row>
    <row r="19" spans="2:36" ht="12.75">
      <c r="B19" s="40">
        <v>1</v>
      </c>
      <c r="C19" s="7">
        <f t="shared" si="0"/>
        <v>-2.5250665514892865</v>
      </c>
      <c r="D19" s="30">
        <f t="shared" si="1"/>
        <v>-4.999616287820504</v>
      </c>
      <c r="E19" s="3">
        <f t="shared" si="2"/>
        <v>-7.52468283930979</v>
      </c>
      <c r="F19" s="12"/>
      <c r="G19" s="12"/>
      <c r="H19" s="12"/>
      <c r="I19" s="12"/>
      <c r="J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4"/>
      <c r="X19" s="14"/>
      <c r="Y19" s="14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</row>
    <row r="20" spans="2:36" ht="12.75">
      <c r="B20" s="40">
        <v>1.1</v>
      </c>
      <c r="C20" s="7">
        <f t="shared" si="0"/>
        <v>-1.6426673931773634</v>
      </c>
      <c r="D20" s="30">
        <f t="shared" si="1"/>
        <v>-4.683678642120395</v>
      </c>
      <c r="E20" s="3">
        <f t="shared" si="2"/>
        <v>-6.3263460352977585</v>
      </c>
      <c r="F20" s="12"/>
      <c r="G20" s="12"/>
      <c r="H20" s="12"/>
      <c r="I20" s="12"/>
      <c r="J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4"/>
      <c r="X20" s="14"/>
      <c r="Y20" s="14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</row>
    <row r="21" spans="2:36" ht="12.75">
      <c r="B21" s="40">
        <v>1.2</v>
      </c>
      <c r="C21" s="7">
        <f t="shared" si="0"/>
        <v>-0.6498480608606167</v>
      </c>
      <c r="D21" s="30">
        <f t="shared" si="1"/>
        <v>-3.7338270643390614</v>
      </c>
      <c r="E21" s="3">
        <f t="shared" si="2"/>
        <v>-4.383675125199678</v>
      </c>
      <c r="F21" s="12"/>
      <c r="G21" s="12"/>
      <c r="H21" s="12"/>
      <c r="I21" s="12"/>
      <c r="J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4"/>
      <c r="X21" s="14"/>
      <c r="Y21" s="14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</row>
    <row r="22" spans="2:36" ht="12.75">
      <c r="B22" s="40">
        <v>1.3</v>
      </c>
      <c r="C22" s="7">
        <f t="shared" si="0"/>
        <v>0.38665408652567246</v>
      </c>
      <c r="D22" s="30">
        <f t="shared" si="1"/>
        <v>-2.278619509574024</v>
      </c>
      <c r="E22" s="3">
        <f t="shared" si="2"/>
        <v>-1.8919654230483514</v>
      </c>
      <c r="F22" s="12"/>
      <c r="G22" s="12"/>
      <c r="H22" s="12"/>
      <c r="I22" s="12"/>
      <c r="J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4"/>
      <c r="X22" s="14"/>
      <c r="Y22" s="14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</row>
    <row r="23" spans="2:36" ht="12.75">
      <c r="B23" s="40">
        <v>1.4</v>
      </c>
      <c r="C23" s="7">
        <f t="shared" si="0"/>
        <v>1.3971653293069395</v>
      </c>
      <c r="D23" s="30">
        <f t="shared" si="1"/>
        <v>-0.5150114936754893</v>
      </c>
      <c r="E23" s="3">
        <f t="shared" si="2"/>
        <v>0.8821538356314502</v>
      </c>
      <c r="F23" s="12"/>
      <c r="G23" s="12"/>
      <c r="H23" s="12"/>
      <c r="I23" s="12"/>
      <c r="J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4"/>
      <c r="X23" s="14"/>
      <c r="Y23" s="14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</row>
    <row r="24" spans="2:36" ht="12.75">
      <c r="B24" s="40">
        <v>1.5</v>
      </c>
      <c r="C24" s="7">
        <f t="shared" si="0"/>
        <v>2.3137590575528004</v>
      </c>
      <c r="D24" s="30">
        <f t="shared" si="1"/>
        <v>1.3183009118638962</v>
      </c>
      <c r="E24" s="3">
        <f t="shared" si="2"/>
        <v>3.6320599694166966</v>
      </c>
      <c r="F24" s="12"/>
      <c r="G24" s="12"/>
      <c r="H24" s="12"/>
      <c r="I24" s="12"/>
      <c r="J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4"/>
      <c r="X24" s="14"/>
      <c r="Y24" s="14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</row>
    <row r="25" spans="2:36" ht="12.75">
      <c r="B25" s="40">
        <v>1.6</v>
      </c>
      <c r="C25" s="7">
        <f t="shared" si="0"/>
        <v>3.0748218007670234</v>
      </c>
      <c r="D25" s="30">
        <f t="shared" si="1"/>
        <v>2.9731874734116466</v>
      </c>
      <c r="E25" s="3">
        <f t="shared" si="2"/>
        <v>6.0480092741786695</v>
      </c>
      <c r="F25" s="12"/>
      <c r="G25" s="12"/>
      <c r="H25" s="12"/>
      <c r="I25" s="12"/>
      <c r="J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4"/>
      <c r="X25" s="14"/>
      <c r="Y25" s="14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</row>
    <row r="26" spans="2:36" ht="12.75">
      <c r="B26" s="40">
        <v>1.7</v>
      </c>
      <c r="C26" s="7">
        <f t="shared" si="0"/>
        <v>3.629194888068736</v>
      </c>
      <c r="D26" s="30">
        <f t="shared" si="1"/>
        <v>4.225667058286087</v>
      </c>
      <c r="E26" s="3">
        <f t="shared" si="2"/>
        <v>7.854861946354823</v>
      </c>
      <c r="F26" s="12"/>
      <c r="G26" s="12"/>
      <c r="H26" s="12"/>
      <c r="I26" s="12"/>
      <c r="J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4"/>
      <c r="X26" s="14"/>
      <c r="Y26" s="14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</row>
    <row r="27" spans="2:36" ht="12.75">
      <c r="B27" s="40">
        <v>1.8</v>
      </c>
      <c r="C27" s="7">
        <f t="shared" si="0"/>
        <v>3.9396133362862438</v>
      </c>
      <c r="D27" s="30">
        <f t="shared" si="1"/>
        <v>4.906222430321811</v>
      </c>
      <c r="E27" s="3">
        <f t="shared" si="2"/>
        <v>8.845835766608054</v>
      </c>
      <c r="F27" s="12"/>
      <c r="G27" s="12"/>
      <c r="H27" s="12"/>
      <c r="I27" s="12"/>
      <c r="J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4"/>
      <c r="X27" s="14"/>
      <c r="Y27" s="14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</row>
    <row r="28" spans="2:36" ht="12.75">
      <c r="B28" s="40">
        <v>1.9</v>
      </c>
      <c r="C28" s="7">
        <f t="shared" si="0"/>
        <v>3.985210803755463</v>
      </c>
      <c r="D28" s="30">
        <f t="shared" si="1"/>
        <v>4.9227436125433535</v>
      </c>
      <c r="E28" s="3">
        <f t="shared" si="2"/>
        <v>8.907954416298816</v>
      </c>
      <c r="F28" s="12"/>
      <c r="G28" s="12"/>
      <c r="H28" s="12"/>
      <c r="I28" s="12"/>
      <c r="J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4"/>
      <c r="X28" s="14"/>
      <c r="Y28" s="14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</row>
    <row r="29" spans="2:36" ht="12.75">
      <c r="B29" s="40">
        <v>2</v>
      </c>
      <c r="C29" s="7">
        <f t="shared" si="0"/>
        <v>3.7629222267190925</v>
      </c>
      <c r="D29" s="30">
        <f t="shared" si="1"/>
        <v>4.2729945404414025</v>
      </c>
      <c r="E29" s="3">
        <f t="shared" si="2"/>
        <v>8.035916767160495</v>
      </c>
      <c r="F29" s="12"/>
      <c r="G29" s="12"/>
      <c r="H29" s="12"/>
      <c r="I29" s="12"/>
      <c r="J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4"/>
      <c r="X29" s="14"/>
      <c r="Y29" s="14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</row>
    <row r="30" spans="2:36" ht="12.75">
      <c r="B30" s="40">
        <v>2.1</v>
      </c>
      <c r="C30" s="7">
        <f t="shared" si="0"/>
        <v>3.287689853046409</v>
      </c>
      <c r="D30" s="30">
        <f t="shared" si="1"/>
        <v>3.0449157028142677</v>
      </c>
      <c r="E30" s="3">
        <f t="shared" si="2"/>
        <v>6.332605555860677</v>
      </c>
      <c r="F30" s="12"/>
      <c r="G30" s="12"/>
      <c r="H30" s="12"/>
      <c r="I30" s="12"/>
      <c r="J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4"/>
      <c r="X30" s="14"/>
      <c r="Y30" s="14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</row>
    <row r="31" spans="2:36" ht="12.75">
      <c r="B31" s="40">
        <v>2.2</v>
      </c>
      <c r="C31" s="7">
        <f t="shared" si="0"/>
        <v>2.5914588236780705</v>
      </c>
      <c r="D31" s="30">
        <f t="shared" si="1"/>
        <v>1.4047218091565088</v>
      </c>
      <c r="E31" s="3">
        <f t="shared" si="2"/>
        <v>3.9961806328345792</v>
      </c>
      <c r="F31" s="12"/>
      <c r="G31" s="12"/>
      <c r="H31" s="12"/>
      <c r="I31" s="12"/>
      <c r="J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4"/>
      <c r="X31" s="14"/>
      <c r="Y31" s="14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2:36" ht="12.75">
      <c r="B32" s="40">
        <v>2.3</v>
      </c>
      <c r="C32" s="7">
        <f t="shared" si="0"/>
        <v>1.7210298188550748</v>
      </c>
      <c r="D32" s="30">
        <f t="shared" si="1"/>
        <v>-0.4255945915226713</v>
      </c>
      <c r="E32" s="3">
        <f t="shared" si="2"/>
        <v>1.2954352273324035</v>
      </c>
      <c r="F32" s="12"/>
      <c r="G32" s="12"/>
      <c r="H32" s="12"/>
      <c r="I32" s="12"/>
      <c r="J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4"/>
      <c r="X32" s="14"/>
      <c r="Y32" s="14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</row>
    <row r="33" spans="2:36" ht="12.75">
      <c r="B33" s="40">
        <v>2.4</v>
      </c>
      <c r="C33" s="7">
        <f t="shared" si="0"/>
        <v>0.734913114346332</v>
      </c>
      <c r="D33" s="30">
        <f t="shared" si="1"/>
        <v>-2.19830876079375</v>
      </c>
      <c r="E33" s="3">
        <f t="shared" si="2"/>
        <v>-1.463395646447418</v>
      </c>
      <c r="F33" s="12"/>
      <c r="G33" s="12"/>
      <c r="H33" s="12"/>
      <c r="I33" s="12"/>
      <c r="J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4"/>
      <c r="X33" s="14"/>
      <c r="Y33" s="14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</row>
    <row r="34" spans="2:36" ht="12.75">
      <c r="B34" s="40">
        <v>2.5</v>
      </c>
      <c r="C34" s="7">
        <f t="shared" si="0"/>
        <v>-0.3006044818472372</v>
      </c>
      <c r="D34" s="30">
        <f t="shared" si="1"/>
        <v>-3.673492152023977</v>
      </c>
      <c r="E34" s="3">
        <f t="shared" si="2"/>
        <v>-3.974096633871214</v>
      </c>
      <c r="F34" s="12"/>
      <c r="G34" s="12"/>
      <c r="H34" s="12"/>
      <c r="I34" s="12"/>
      <c r="J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4"/>
      <c r="X34" s="14"/>
      <c r="Y34" s="14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</row>
    <row r="35" spans="2:36" ht="12.75">
      <c r="B35" s="40">
        <v>2.6</v>
      </c>
      <c r="C35" s="7">
        <f t="shared" si="0"/>
        <v>-1.3159154316253152</v>
      </c>
      <c r="D35" s="30">
        <f t="shared" si="1"/>
        <v>-4.651485613608482</v>
      </c>
      <c r="E35" s="3">
        <f t="shared" si="2"/>
        <v>-5.967401045233798</v>
      </c>
      <c r="F35" s="12"/>
      <c r="G35" s="12"/>
      <c r="H35" s="12"/>
      <c r="I35" s="12"/>
      <c r="J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4"/>
      <c r="X35" s="14"/>
      <c r="Y35" s="14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</row>
    <row r="36" spans="2:36" ht="12.75">
      <c r="B36" s="40">
        <v>2.7</v>
      </c>
      <c r="C36" s="7">
        <f t="shared" si="0"/>
        <v>-2.2427704885432638</v>
      </c>
      <c r="D36" s="30">
        <f t="shared" si="1"/>
        <v>-4.999922318496525</v>
      </c>
      <c r="E36" s="3">
        <f t="shared" si="2"/>
        <v>-7.242692807039789</v>
      </c>
      <c r="F36" s="12"/>
      <c r="G36" s="12"/>
      <c r="H36" s="12"/>
      <c r="I36" s="12"/>
      <c r="J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4"/>
      <c r="X36" s="14"/>
      <c r="Y36" s="14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</row>
    <row r="37" spans="2:36" ht="12.75">
      <c r="B37" s="40">
        <v>2.8</v>
      </c>
      <c r="C37" s="7">
        <f t="shared" si="0"/>
        <v>-3.018866415142804</v>
      </c>
      <c r="D37" s="30">
        <f t="shared" si="1"/>
        <v>-4.671642993271989</v>
      </c>
      <c r="E37" s="3">
        <f t="shared" si="2"/>
        <v>-7.690509408414794</v>
      </c>
      <c r="F37" s="12"/>
      <c r="G37" s="12"/>
      <c r="H37" s="12"/>
      <c r="I37" s="12"/>
      <c r="J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4"/>
      <c r="X37" s="14"/>
      <c r="Y37" s="14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</row>
    <row r="38" spans="2:36" ht="12.75">
      <c r="B38" s="40">
        <v>2.9</v>
      </c>
      <c r="C38" s="7">
        <f t="shared" si="0"/>
        <v>-3.5920340092984784</v>
      </c>
      <c r="D38" s="30">
        <f t="shared" si="1"/>
        <v>-3.711078704576078</v>
      </c>
      <c r="E38" s="3">
        <f t="shared" si="2"/>
        <v>-7.303112713874556</v>
      </c>
      <c r="F38" s="12"/>
      <c r="G38" s="12"/>
      <c r="H38" s="12"/>
      <c r="I38" s="12"/>
      <c r="J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4"/>
      <c r="X38" s="14"/>
      <c r="Y38" s="14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</row>
    <row r="39" spans="2:36" ht="12.75">
      <c r="B39" s="40">
        <v>3</v>
      </c>
      <c r="C39" s="7">
        <f t="shared" si="0"/>
        <v>-3.923744920265966</v>
      </c>
      <c r="D39" s="30">
        <f t="shared" si="1"/>
        <v>-2.2482373226729995</v>
      </c>
      <c r="E39" s="3">
        <f t="shared" si="2"/>
        <v>-6.171982242938966</v>
      </c>
      <c r="F39" s="12"/>
      <c r="G39" s="12"/>
      <c r="H39" s="12"/>
      <c r="I39" s="12"/>
      <c r="J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4"/>
      <c r="X39" s="14"/>
      <c r="Y39" s="14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</row>
    <row r="40" spans="2:36" ht="12.75">
      <c r="B40" s="40">
        <v>3.1</v>
      </c>
      <c r="C40" s="7">
        <f t="shared" si="0"/>
        <v>-3.991701526103988</v>
      </c>
      <c r="D40" s="30">
        <f t="shared" si="1"/>
        <v>-0.4811075661041992</v>
      </c>
      <c r="E40" s="3">
        <f t="shared" si="2"/>
        <v>-4.472809092208187</v>
      </c>
      <c r="F40" s="12"/>
      <c r="G40" s="12"/>
      <c r="H40" s="12"/>
      <c r="I40" s="12"/>
      <c r="J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4"/>
      <c r="X40" s="14"/>
      <c r="Y40" s="14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</row>
    <row r="41" spans="2:36" ht="12.75">
      <c r="B41" s="40">
        <v>3.2</v>
      </c>
      <c r="C41" s="7">
        <f t="shared" si="0"/>
        <v>-3.791335780796306</v>
      </c>
      <c r="D41" s="30">
        <f t="shared" si="1"/>
        <v>1.3511378425591922</v>
      </c>
      <c r="E41" s="3">
        <f t="shared" si="2"/>
        <v>-2.4401979382371137</v>
      </c>
      <c r="F41" s="12"/>
      <c r="G41" s="12"/>
      <c r="H41" s="12"/>
      <c r="I41" s="12"/>
      <c r="J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4"/>
      <c r="X41" s="14"/>
      <c r="Y41" s="14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</row>
    <row r="42" spans="2:36" ht="12.75">
      <c r="B42" s="40">
        <v>3.3</v>
      </c>
      <c r="C42" s="7">
        <f t="shared" si="0"/>
        <v>-3.3361162785046923</v>
      </c>
      <c r="D42" s="30">
        <f t="shared" si="1"/>
        <v>3.0005130827063353</v>
      </c>
      <c r="E42" s="3">
        <f t="shared" si="2"/>
        <v>-0.33560319579835696</v>
      </c>
      <c r="F42" s="12"/>
      <c r="G42" s="12"/>
      <c r="H42" s="12"/>
      <c r="I42" s="12"/>
      <c r="J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4"/>
      <c r="X42" s="14"/>
      <c r="Y42" s="14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</row>
    <row r="43" spans="2:36" ht="12.75">
      <c r="B43" s="40">
        <v>3.4</v>
      </c>
      <c r="C43" s="7">
        <f t="shared" si="0"/>
        <v>-2.6566428940803806</v>
      </c>
      <c r="D43" s="30">
        <f t="shared" si="1"/>
        <v>4.243782953152378</v>
      </c>
      <c r="E43" s="3">
        <f t="shared" si="2"/>
        <v>1.5871400590719973</v>
      </c>
      <c r="F43" s="12"/>
      <c r="G43" s="12"/>
      <c r="H43" s="12"/>
      <c r="I43" s="12"/>
      <c r="J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4"/>
      <c r="X43" s="14"/>
      <c r="Y43" s="14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</row>
    <row r="44" spans="2:36" ht="12.75">
      <c r="B44" s="40">
        <v>3.5</v>
      </c>
      <c r="C44" s="7">
        <f t="shared" si="0"/>
        <v>-1.7985898581384059</v>
      </c>
      <c r="D44" s="30">
        <f t="shared" si="1"/>
        <v>4.91267670937505</v>
      </c>
      <c r="E44" s="3">
        <f t="shared" si="2"/>
        <v>3.1140868512366437</v>
      </c>
      <c r="F44" s="12"/>
      <c r="G44" s="12"/>
      <c r="H44" s="12"/>
      <c r="I44" s="12"/>
      <c r="J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4"/>
      <c r="X44" s="14"/>
      <c r="Y44" s="14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</row>
    <row r="45" spans="2:36" ht="12.75">
      <c r="B45" s="40">
        <v>3.6</v>
      </c>
      <c r="C45" s="7">
        <f t="shared" si="0"/>
        <v>-0.8196355332782753</v>
      </c>
      <c r="D45" s="30">
        <f t="shared" si="1"/>
        <v>4.916662719392076</v>
      </c>
      <c r="E45" s="3">
        <f t="shared" si="2"/>
        <v>4.097027186113801</v>
      </c>
      <c r="F45" s="12"/>
      <c r="G45" s="12"/>
      <c r="H45" s="12"/>
      <c r="I45" s="12"/>
      <c r="J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4"/>
      <c r="X45" s="14"/>
      <c r="Y45" s="14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</row>
    <row r="46" spans="2:36" ht="12.75">
      <c r="B46" s="40">
        <v>3.7</v>
      </c>
      <c r="C46" s="7">
        <f t="shared" si="0"/>
        <v>0.2144147279722743</v>
      </c>
      <c r="D46" s="30">
        <f t="shared" si="1"/>
        <v>4.255201495446871</v>
      </c>
      <c r="E46" s="3">
        <f t="shared" si="2"/>
        <v>4.469616223419145</v>
      </c>
      <c r="F46" s="12"/>
      <c r="G46" s="12"/>
      <c r="H46" s="12"/>
      <c r="I46" s="12"/>
      <c r="J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4"/>
      <c r="X46" s="14"/>
      <c r="Y46" s="14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</row>
    <row r="47" spans="2:36" ht="12.75">
      <c r="B47" s="40">
        <v>3.8</v>
      </c>
      <c r="C47" s="7">
        <f t="shared" si="0"/>
        <v>1.2340520218319562</v>
      </c>
      <c r="D47" s="30">
        <f t="shared" si="1"/>
        <v>3.017818711145546</v>
      </c>
      <c r="E47" s="3">
        <f t="shared" si="2"/>
        <v>4.251870732977502</v>
      </c>
      <c r="F47" s="12"/>
      <c r="G47" s="12"/>
      <c r="H47" s="12"/>
      <c r="I47" s="12"/>
      <c r="J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4"/>
      <c r="X47" s="14"/>
      <c r="Y47" s="14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</row>
    <row r="48" spans="2:36" ht="12.75">
      <c r="B48" s="40">
        <v>3.9</v>
      </c>
      <c r="C48" s="7">
        <f t="shared" si="0"/>
        <v>2.1707362848178104</v>
      </c>
      <c r="D48" s="30">
        <f t="shared" si="1"/>
        <v>1.3719883215182336</v>
      </c>
      <c r="E48" s="3">
        <f t="shared" si="2"/>
        <v>3.5427246063360442</v>
      </c>
      <c r="F48" s="12"/>
      <c r="G48" s="12"/>
      <c r="H48" s="12"/>
      <c r="I48" s="12"/>
      <c r="J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4"/>
      <c r="X48" s="14"/>
      <c r="Y48" s="14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</row>
    <row r="49" spans="2:36" ht="12.75">
      <c r="B49" s="40">
        <v>4</v>
      </c>
      <c r="C49" s="7">
        <f t="shared" si="0"/>
        <v>2.9615035598097945</v>
      </c>
      <c r="D49" s="30">
        <f t="shared" si="1"/>
        <v>-0.4595342511384082</v>
      </c>
      <c r="E49" s="3">
        <f t="shared" si="2"/>
        <v>2.501969308671386</v>
      </c>
      <c r="F49" s="12"/>
      <c r="G49" s="12"/>
      <c r="H49" s="12"/>
      <c r="I49" s="12"/>
      <c r="J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4"/>
      <c r="X49" s="14"/>
      <c r="Y49" s="14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</row>
    <row r="50" spans="2:36" ht="12.75">
      <c r="B50" s="40">
        <v>4.1</v>
      </c>
      <c r="C50" s="7">
        <f t="shared" si="0"/>
        <v>3.55319843600193</v>
      </c>
      <c r="D50" s="30">
        <f t="shared" si="1"/>
        <v>-2.228861018676091</v>
      </c>
      <c r="E50" s="3">
        <f t="shared" si="2"/>
        <v>1.324337417325839</v>
      </c>
      <c r="F50" s="12"/>
      <c r="G50" s="12"/>
      <c r="H50" s="12"/>
      <c r="I50" s="12"/>
      <c r="J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4"/>
      <c r="X50" s="14"/>
      <c r="Y50" s="14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</row>
    <row r="51" spans="2:36" ht="12.75">
      <c r="B51" s="40">
        <v>4.2</v>
      </c>
      <c r="C51" s="7">
        <f t="shared" si="0"/>
        <v>3.9060471579411917</v>
      </c>
      <c r="D51" s="30">
        <f t="shared" si="1"/>
        <v>-3.696521903395662</v>
      </c>
      <c r="E51" s="3">
        <f t="shared" si="2"/>
        <v>0.20952525454552973</v>
      </c>
      <c r="F51" s="12"/>
      <c r="G51" s="12"/>
      <c r="H51" s="12"/>
      <c r="I51" s="12"/>
      <c r="J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4"/>
      <c r="X51" s="14"/>
      <c r="Y51" s="14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</row>
    <row r="52" spans="2:36" ht="12.75">
      <c r="B52" s="40">
        <v>4.3</v>
      </c>
      <c r="C52" s="7">
        <f t="shared" si="0"/>
        <v>3.9963312191083986</v>
      </c>
      <c r="D52" s="30">
        <f t="shared" si="1"/>
        <v>-4.66387588965881</v>
      </c>
      <c r="E52" s="3">
        <f t="shared" si="2"/>
        <v>-0.6675446705504111</v>
      </c>
      <c r="F52" s="12"/>
      <c r="G52" s="12"/>
      <c r="H52" s="12"/>
      <c r="I52" s="12"/>
      <c r="J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4"/>
      <c r="X52" s="14"/>
      <c r="Y52" s="14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</row>
    <row r="53" spans="2:36" ht="12.75">
      <c r="B53" s="40">
        <v>4.4</v>
      </c>
      <c r="C53" s="7">
        <f t="shared" si="0"/>
        <v>3.817981720963684</v>
      </c>
      <c r="D53" s="30">
        <f t="shared" si="1"/>
        <v>-4.999996153487495</v>
      </c>
      <c r="E53" s="3">
        <f t="shared" si="2"/>
        <v>-1.182014432523811</v>
      </c>
      <c r="F53" s="12"/>
      <c r="G53" s="12"/>
      <c r="H53" s="12"/>
      <c r="I53" s="12"/>
      <c r="J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4"/>
      <c r="X53" s="14"/>
      <c r="Y53" s="14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</row>
    <row r="54" spans="2:36" ht="12.75">
      <c r="B54" s="40">
        <v>4.5</v>
      </c>
      <c r="C54" s="7">
        <f t="shared" si="0"/>
        <v>3.3829873245717335</v>
      </c>
      <c r="D54" s="30">
        <f t="shared" si="1"/>
        <v>-4.659390393983943</v>
      </c>
      <c r="E54" s="3">
        <f t="shared" si="2"/>
        <v>-1.27640306941221</v>
      </c>
      <c r="F54" s="12"/>
      <c r="G54" s="12"/>
      <c r="H54" s="12"/>
      <c r="I54" s="12"/>
      <c r="J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4"/>
      <c r="X54" s="14"/>
      <c r="Y54" s="14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</row>
    <row r="55" spans="2:36" ht="12.75">
      <c r="B55" s="40">
        <v>4.6</v>
      </c>
      <c r="C55" s="7">
        <f t="shared" si="0"/>
        <v>2.7205883722807473</v>
      </c>
      <c r="D55" s="30">
        <f t="shared" si="1"/>
        <v>-3.6881580028431236</v>
      </c>
      <c r="E55" s="3">
        <f t="shared" si="2"/>
        <v>-0.9675696305623762</v>
      </c>
      <c r="F55" s="12"/>
      <c r="G55" s="12"/>
      <c r="H55" s="12"/>
      <c r="I55" s="12"/>
      <c r="J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4"/>
      <c r="X55" s="14"/>
      <c r="Y55" s="14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</row>
    <row r="56" spans="2:36" ht="12.75">
      <c r="B56" s="40">
        <v>4.7</v>
      </c>
      <c r="C56" s="7">
        <f t="shared" si="0"/>
        <v>1.8753113506310617</v>
      </c>
      <c r="D56" s="30">
        <f t="shared" si="1"/>
        <v>-2.217750727948813</v>
      </c>
      <c r="E56" s="3">
        <f t="shared" si="2"/>
        <v>-0.3424393773177512</v>
      </c>
      <c r="F56" s="12"/>
      <c r="G56" s="12"/>
      <c r="H56" s="12"/>
      <c r="I56" s="12"/>
      <c r="J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4"/>
      <c r="X56" s="14"/>
      <c r="Y56" s="14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</row>
    <row r="57" spans="2:36" ht="12.75">
      <c r="B57" s="40">
        <v>4.8</v>
      </c>
      <c r="C57" s="7">
        <f t="shared" si="0"/>
        <v>0.9039758179827703</v>
      </c>
      <c r="D57" s="30">
        <f t="shared" si="1"/>
        <v>-0.44718129596560935</v>
      </c>
      <c r="E57" s="3">
        <f t="shared" si="2"/>
        <v>0.4567945220171609</v>
      </c>
      <c r="F57" s="12"/>
      <c r="G57" s="12"/>
      <c r="H57" s="12"/>
      <c r="I57" s="12"/>
      <c r="J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4"/>
      <c r="X57" s="14"/>
      <c r="Y57" s="14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</row>
    <row r="58" spans="2:36" ht="12.75">
      <c r="B58" s="40">
        <v>4.9</v>
      </c>
      <c r="C58" s="7">
        <f t="shared" si="0"/>
        <v>-0.12812500868207244</v>
      </c>
      <c r="D58" s="30">
        <f t="shared" si="1"/>
        <v>1.383912026604247</v>
      </c>
      <c r="E58" s="3">
        <f t="shared" si="2"/>
        <v>1.2557870179221746</v>
      </c>
      <c r="F58" s="12"/>
      <c r="G58" s="12"/>
      <c r="H58" s="12"/>
      <c r="I58" s="12"/>
      <c r="J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4"/>
      <c r="X58" s="14"/>
      <c r="Y58" s="14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</row>
    <row r="59" spans="2:36" ht="12.75">
      <c r="B59" s="40">
        <v>5</v>
      </c>
      <c r="C59" s="7">
        <f t="shared" si="0"/>
        <v>-1.1516132666602612</v>
      </c>
      <c r="D59" s="30">
        <f t="shared" si="1"/>
        <v>3.0276993485980053</v>
      </c>
      <c r="E59" s="3">
        <f t="shared" si="2"/>
        <v>1.876086081937744</v>
      </c>
      <c r="F59" s="12"/>
      <c r="G59" s="12"/>
      <c r="H59" s="12"/>
      <c r="I59" s="12"/>
      <c r="J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4"/>
      <c r="X59" s="14"/>
      <c r="Y59" s="14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</row>
    <row r="60" spans="2:36" ht="12.75">
      <c r="B60" s="40">
        <v>5.1</v>
      </c>
      <c r="C60" s="7">
        <f t="shared" si="0"/>
        <v>-2.097690030492379</v>
      </c>
      <c r="D60" s="30">
        <f t="shared" si="1"/>
        <v>4.261701767338763</v>
      </c>
      <c r="E60" s="3">
        <f t="shared" si="2"/>
        <v>2.164011736846384</v>
      </c>
      <c r="F60" s="12"/>
      <c r="G60" s="12"/>
      <c r="H60" s="12"/>
      <c r="I60" s="12"/>
      <c r="J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4"/>
      <c r="X60" s="14"/>
      <c r="Y60" s="14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</row>
    <row r="61" spans="2:36" ht="12.75">
      <c r="B61" s="40">
        <v>5.2</v>
      </c>
      <c r="C61" s="7">
        <f t="shared" si="0"/>
        <v>-2.902759978740794</v>
      </c>
      <c r="D61" s="30">
        <f t="shared" si="1"/>
        <v>4.918902844416981</v>
      </c>
      <c r="E61" s="3">
        <f t="shared" si="2"/>
        <v>2.016142865676187</v>
      </c>
      <c r="F61" s="12"/>
      <c r="G61" s="12"/>
      <c r="H61" s="12"/>
      <c r="I61" s="12"/>
      <c r="J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4"/>
      <c r="X61" s="14"/>
      <c r="Y61" s="14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</row>
    <row r="62" spans="2:36" ht="12.75">
      <c r="B62" s="40">
        <v>5.3</v>
      </c>
      <c r="C62" s="7">
        <f t="shared" si="0"/>
        <v>-3.512706274277711</v>
      </c>
      <c r="D62" s="30">
        <f t="shared" si="1"/>
        <v>4.9103534971197496</v>
      </c>
      <c r="E62" s="3">
        <f t="shared" si="2"/>
        <v>1.3976472228420387</v>
      </c>
      <c r="F62" s="12"/>
      <c r="G62" s="12"/>
      <c r="H62" s="12"/>
      <c r="I62" s="12"/>
      <c r="J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4"/>
      <c r="X62" s="14"/>
      <c r="Y62" s="14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</row>
    <row r="63" spans="2:36" ht="12.75">
      <c r="B63" s="40">
        <v>5.4</v>
      </c>
      <c r="C63" s="7">
        <f t="shared" si="0"/>
        <v>-3.886528300443619</v>
      </c>
      <c r="D63" s="30">
        <f t="shared" si="1"/>
        <v>4.237210839496938</v>
      </c>
      <c r="E63" s="3">
        <f t="shared" si="2"/>
        <v>0.3506825390533188</v>
      </c>
      <c r="F63" s="12"/>
      <c r="G63" s="12"/>
      <c r="H63" s="12"/>
      <c r="I63" s="12"/>
      <c r="J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4"/>
      <c r="X63" s="14"/>
      <c r="Y63" s="14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</row>
    <row r="64" spans="2:36" ht="12.75">
      <c r="B64" s="40">
        <v>5.5</v>
      </c>
      <c r="C64" s="7">
        <f t="shared" si="0"/>
        <v>-3.9990977242920445</v>
      </c>
      <c r="D64" s="30">
        <f t="shared" si="1"/>
        <v>2.9905815724028595</v>
      </c>
      <c r="E64" s="3">
        <f t="shared" si="2"/>
        <v>-1.008516151889185</v>
      </c>
      <c r="F64" s="12"/>
      <c r="G64" s="12"/>
      <c r="H64" s="12"/>
      <c r="I64" s="12"/>
      <c r="J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4"/>
      <c r="X64" s="14"/>
      <c r="Y64" s="14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</row>
    <row r="65" spans="2:36" ht="12.75">
      <c r="B65" s="40">
        <v>5.6</v>
      </c>
      <c r="C65" s="7">
        <f t="shared" si="0"/>
        <v>-3.8428476242291225</v>
      </c>
      <c r="D65" s="30">
        <f t="shared" si="1"/>
        <v>1.3391911189364245</v>
      </c>
      <c r="E65" s="3">
        <f t="shared" si="2"/>
        <v>-2.503656505292698</v>
      </c>
      <c r="F65" s="12"/>
      <c r="G65" s="12"/>
      <c r="H65" s="12"/>
      <c r="I65" s="12"/>
      <c r="J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4"/>
      <c r="X65" s="14"/>
      <c r="Y65" s="14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</row>
    <row r="66" spans="2:36" ht="12.75">
      <c r="B66" s="40">
        <v>5.7</v>
      </c>
      <c r="C66" s="7">
        <f t="shared" si="0"/>
        <v>-3.428281138814048</v>
      </c>
      <c r="D66" s="30">
        <f t="shared" si="1"/>
        <v>-0.4934525700485488</v>
      </c>
      <c r="E66" s="3">
        <f t="shared" si="2"/>
        <v>-3.9217337088625968</v>
      </c>
      <c r="F66" s="12"/>
      <c r="G66" s="12"/>
      <c r="H66" s="12"/>
      <c r="I66" s="12"/>
      <c r="J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4"/>
      <c r="X66" s="14"/>
      <c r="Y66" s="14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</row>
    <row r="67" spans="2:36" ht="12.75">
      <c r="B67" s="40">
        <v>5.8</v>
      </c>
      <c r="C67" s="7">
        <f t="shared" si="0"/>
        <v>-2.7832654453258283</v>
      </c>
      <c r="D67" s="30">
        <f t="shared" si="1"/>
        <v>-2.2593097685680696</v>
      </c>
      <c r="E67" s="3">
        <f t="shared" si="2"/>
        <v>-5.0425752138938975</v>
      </c>
      <c r="F67" s="12"/>
      <c r="G67" s="12"/>
      <c r="H67" s="12"/>
      <c r="I67" s="12"/>
      <c r="J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4"/>
      <c r="X67" s="14"/>
      <c r="Y67" s="14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</row>
    <row r="68" spans="2:36" ht="12.75">
      <c r="B68" s="40">
        <v>5.9</v>
      </c>
      <c r="C68" s="7">
        <f t="shared" si="0"/>
        <v>-1.9511585268878773</v>
      </c>
      <c r="D68" s="30">
        <f t="shared" si="1"/>
        <v>-3.7193799888131718</v>
      </c>
      <c r="E68" s="3">
        <f t="shared" si="2"/>
        <v>-5.670538515701049</v>
      </c>
      <c r="F68" s="12"/>
      <c r="G68" s="12"/>
      <c r="H68" s="12"/>
      <c r="I68" s="12"/>
      <c r="J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4"/>
      <c r="X68" s="14"/>
      <c r="Y68" s="14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</row>
    <row r="69" spans="2:36" ht="12.75">
      <c r="B69" s="40">
        <v>6</v>
      </c>
      <c r="C69" s="7">
        <f t="shared" si="0"/>
        <v>-0.9878946469464835</v>
      </c>
      <c r="D69" s="30">
        <f t="shared" si="1"/>
        <v>-4.676049575972701</v>
      </c>
      <c r="E69" s="3">
        <f t="shared" si="2"/>
        <v>-5.663944222919185</v>
      </c>
      <c r="F69" s="12"/>
      <c r="G69" s="12"/>
      <c r="H69" s="12"/>
      <c r="I69" s="12"/>
      <c r="J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4"/>
      <c r="X69" s="14"/>
      <c r="Y69" s="14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</row>
    <row r="70" spans="2:36" ht="12.75">
      <c r="B70" s="40">
        <v>6.1</v>
      </c>
      <c r="C70" s="7">
        <f t="shared" si="0"/>
        <v>0.041775554364246466</v>
      </c>
      <c r="D70" s="30">
        <f t="shared" si="1"/>
        <v>-4.999837789364527</v>
      </c>
      <c r="E70" s="3">
        <f t="shared" si="2"/>
        <v>-4.9580622350002805</v>
      </c>
      <c r="F70" s="12"/>
      <c r="G70" s="12"/>
      <c r="H70" s="12"/>
      <c r="I70" s="12"/>
      <c r="J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4"/>
      <c r="X70" s="14"/>
      <c r="Y70" s="14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</row>
    <row r="71" spans="2:36" ht="12.75">
      <c r="B71" s="40">
        <v>6.2</v>
      </c>
      <c r="C71" s="7">
        <f t="shared" si="0"/>
        <v>1.06863760108374</v>
      </c>
      <c r="D71" s="30">
        <f t="shared" si="1"/>
        <v>-4.646921413265247</v>
      </c>
      <c r="E71" s="3">
        <f t="shared" si="2"/>
        <v>-3.578283812181507</v>
      </c>
      <c r="F71" s="12"/>
      <c r="G71" s="12"/>
      <c r="H71" s="12"/>
      <c r="I71" s="12"/>
      <c r="J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4"/>
      <c r="X71" s="14"/>
      <c r="Y71" s="14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</row>
    <row r="72" spans="2:36" ht="12.75">
      <c r="B72" s="40">
        <v>6.3</v>
      </c>
      <c r="C72" s="7">
        <f t="shared" si="0"/>
        <v>2.023665781525809</v>
      </c>
      <c r="D72" s="30">
        <f t="shared" si="1"/>
        <v>-3.66506602357434</v>
      </c>
      <c r="E72" s="3">
        <f t="shared" si="2"/>
        <v>-1.6414002420485314</v>
      </c>
      <c r="F72" s="12"/>
      <c r="G72" s="12"/>
      <c r="H72" s="12"/>
      <c r="I72" s="12"/>
      <c r="J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4"/>
      <c r="X72" s="14"/>
      <c r="Y72" s="14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</row>
    <row r="73" spans="2:36" ht="12.75">
      <c r="B73" s="40">
        <v>6.4</v>
      </c>
      <c r="C73" s="7">
        <f t="shared" si="0"/>
        <v>2.8426630596368496</v>
      </c>
      <c r="D73" s="30">
        <f t="shared" si="1"/>
        <v>-2.1871611411945855</v>
      </c>
      <c r="E73" s="3">
        <f t="shared" si="2"/>
        <v>0.6555019184422641</v>
      </c>
      <c r="F73" s="12"/>
      <c r="G73" s="12"/>
      <c r="H73" s="12"/>
      <c r="I73" s="12"/>
      <c r="J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4"/>
      <c r="X73" s="14"/>
      <c r="Y73" s="14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</row>
    <row r="74" spans="2:36" ht="12.75">
      <c r="B74" s="40">
        <v>6.5</v>
      </c>
      <c r="C74" s="7">
        <f aca="true" t="shared" si="3" ref="C74:C137">$G$4*SIN($J$4*B74+$M$4)</f>
        <v>3.4705764025666763</v>
      </c>
      <c r="D74" s="30">
        <f aca="true" t="shared" si="4" ref="D74:D137">$G$6*SIN($J$6*B74+$M$6)</f>
        <v>-0.4132342587909137</v>
      </c>
      <c r="E74" s="3">
        <f aca="true" t="shared" si="5" ref="E74:E137">C74+D74</f>
        <v>3.0573421437757626</v>
      </c>
      <c r="F74" s="12"/>
      <c r="G74" s="12"/>
      <c r="H74" s="12"/>
      <c r="I74" s="12"/>
      <c r="J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4"/>
      <c r="X74" s="14"/>
      <c r="Y74" s="14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</row>
    <row r="75" spans="2:36" ht="12.75">
      <c r="B75" s="40">
        <v>6.6</v>
      </c>
      <c r="C75" s="7">
        <f t="shared" si="3"/>
        <v>3.86519744794428</v>
      </c>
      <c r="D75" s="30">
        <f t="shared" si="4"/>
        <v>1.4166219419705657</v>
      </c>
      <c r="E75" s="3">
        <f t="shared" si="5"/>
        <v>5.281819389914846</v>
      </c>
      <c r="F75" s="12"/>
      <c r="G75" s="12"/>
      <c r="H75" s="12"/>
      <c r="I75" s="12"/>
      <c r="J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4"/>
      <c r="X75" s="14"/>
      <c r="Y75" s="14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</row>
    <row r="76" spans="2:36" ht="12.75">
      <c r="B76" s="40">
        <v>6.7</v>
      </c>
      <c r="C76" s="7">
        <f t="shared" si="3"/>
        <v>3.9999997518422252</v>
      </c>
      <c r="D76" s="30">
        <f t="shared" si="4"/>
        <v>3.0547450085603107</v>
      </c>
      <c r="E76" s="3">
        <f t="shared" si="5"/>
        <v>7.054744760402536</v>
      </c>
      <c r="F76" s="12"/>
      <c r="G76" s="12"/>
      <c r="H76" s="12"/>
      <c r="I76" s="12"/>
      <c r="J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4"/>
      <c r="X76" s="14"/>
      <c r="Y76" s="14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</row>
    <row r="77" spans="2:36" ht="12.75">
      <c r="B77" s="40">
        <v>6.8</v>
      </c>
      <c r="C77" s="7">
        <f t="shared" si="3"/>
        <v>3.865921897497454</v>
      </c>
      <c r="D77" s="30">
        <f t="shared" si="4"/>
        <v>4.279422668698041</v>
      </c>
      <c r="E77" s="3">
        <f t="shared" si="5"/>
        <v>8.145344566195496</v>
      </c>
      <c r="F77" s="12"/>
      <c r="G77" s="12"/>
      <c r="H77" s="12"/>
      <c r="I77" s="12"/>
      <c r="J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4"/>
      <c r="X77" s="14"/>
      <c r="Y77" s="14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</row>
    <row r="78" spans="2:36" ht="12.75">
      <c r="B78" s="40">
        <v>6.9</v>
      </c>
      <c r="C78" s="7">
        <f t="shared" si="3"/>
        <v>3.471976604142372</v>
      </c>
      <c r="D78" s="30">
        <f t="shared" si="4"/>
        <v>4.924900546306773</v>
      </c>
      <c r="E78" s="3">
        <f t="shared" si="5"/>
        <v>8.396877150449145</v>
      </c>
      <c r="F78" s="12"/>
      <c r="G78" s="12"/>
      <c r="H78" s="12"/>
      <c r="I78" s="12"/>
      <c r="J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4"/>
      <c r="X78" s="14"/>
      <c r="Y78" s="14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</row>
    <row r="79" spans="2:36" ht="12.75">
      <c r="B79" s="40">
        <v>7</v>
      </c>
      <c r="C79" s="7">
        <f t="shared" si="3"/>
        <v>2.8446448916239295</v>
      </c>
      <c r="D79" s="30">
        <f t="shared" si="4"/>
        <v>4.903816238725761</v>
      </c>
      <c r="E79" s="3">
        <f t="shared" si="5"/>
        <v>7.748461130349691</v>
      </c>
      <c r="F79" s="12"/>
      <c r="G79" s="12"/>
      <c r="H79" s="12"/>
      <c r="I79" s="12"/>
      <c r="J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4"/>
      <c r="X79" s="14"/>
      <c r="Y79" s="14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</row>
    <row r="80" spans="2:36" ht="12.75">
      <c r="B80" s="40">
        <v>7.1</v>
      </c>
      <c r="C80" s="7">
        <f t="shared" si="3"/>
        <v>2.0260960250914275</v>
      </c>
      <c r="D80" s="30">
        <f t="shared" si="4"/>
        <v>4.219023408075145</v>
      </c>
      <c r="E80" s="3">
        <f t="shared" si="5"/>
        <v>6.245119433166573</v>
      </c>
      <c r="F80" s="12"/>
      <c r="G80" s="12"/>
      <c r="H80" s="12"/>
      <c r="I80" s="12"/>
      <c r="J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4"/>
      <c r="X80" s="14"/>
      <c r="Y80" s="14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</row>
    <row r="81" spans="2:36" ht="12.75">
      <c r="B81" s="40">
        <v>7.2</v>
      </c>
      <c r="C81" s="7">
        <f t="shared" si="3"/>
        <v>1.0713528951491258</v>
      </c>
      <c r="D81" s="30">
        <f t="shared" si="4"/>
        <v>2.9632055514750832</v>
      </c>
      <c r="E81" s="3">
        <f t="shared" si="5"/>
        <v>4.034558446624209</v>
      </c>
      <c r="F81" s="12"/>
      <c r="G81" s="12"/>
      <c r="H81" s="12"/>
      <c r="I81" s="12"/>
      <c r="J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4"/>
      <c r="X81" s="14"/>
      <c r="Y81" s="14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</row>
    <row r="82" spans="2:36" ht="12.75">
      <c r="B82" s="40">
        <v>7.3</v>
      </c>
      <c r="C82" s="7">
        <f t="shared" si="3"/>
        <v>0.04459337674360835</v>
      </c>
      <c r="D82" s="30">
        <f t="shared" si="4"/>
        <v>1.3063317245085118</v>
      </c>
      <c r="E82" s="3">
        <f t="shared" si="5"/>
        <v>1.3509251012521202</v>
      </c>
      <c r="F82" s="12"/>
      <c r="G82" s="12"/>
      <c r="H82" s="12"/>
      <c r="I82" s="12"/>
      <c r="J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4"/>
      <c r="X82" s="14"/>
      <c r="Y82" s="14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</row>
    <row r="83" spans="2:36" ht="12.75">
      <c r="B83" s="40">
        <v>7.4</v>
      </c>
      <c r="C83" s="7">
        <f t="shared" si="3"/>
        <v>-0.98516371039674</v>
      </c>
      <c r="D83" s="30">
        <f t="shared" si="4"/>
        <v>-0.5273479730911355</v>
      </c>
      <c r="E83" s="3">
        <f t="shared" si="5"/>
        <v>-1.5125116834878756</v>
      </c>
      <c r="F83" s="12"/>
      <c r="G83" s="12"/>
      <c r="H83" s="12"/>
      <c r="I83" s="12"/>
      <c r="J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4"/>
      <c r="X83" s="14"/>
      <c r="Y83" s="14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</row>
    <row r="84" spans="2:36" ht="12.75">
      <c r="B84" s="40">
        <v>7.5</v>
      </c>
      <c r="C84" s="7">
        <f t="shared" si="3"/>
        <v>-1.948698049842038</v>
      </c>
      <c r="D84" s="30">
        <f t="shared" si="4"/>
        <v>-2.289653596434057</v>
      </c>
      <c r="E84" s="3">
        <f t="shared" si="5"/>
        <v>-4.2383516462760955</v>
      </c>
      <c r="F84" s="12"/>
      <c r="G84" s="12"/>
      <c r="H84" s="12"/>
      <c r="I84" s="12"/>
      <c r="J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4"/>
      <c r="X84" s="14"/>
      <c r="Y84" s="14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</row>
    <row r="85" spans="2:36" ht="12.75">
      <c r="B85" s="40">
        <v>7.6</v>
      </c>
      <c r="C85" s="7">
        <f t="shared" si="3"/>
        <v>-2.7812408211584936</v>
      </c>
      <c r="D85" s="30">
        <f t="shared" si="4"/>
        <v>-3.7420653467502305</v>
      </c>
      <c r="E85" s="3">
        <f t="shared" si="5"/>
        <v>-6.523306167908724</v>
      </c>
      <c r="F85" s="12"/>
      <c r="G85" s="12"/>
      <c r="H85" s="12"/>
      <c r="I85" s="12"/>
      <c r="J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4"/>
      <c r="X85" s="14"/>
      <c r="Y85" s="14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</row>
    <row r="86" spans="2:36" ht="12.75">
      <c r="B86" s="40">
        <v>7.7</v>
      </c>
      <c r="C86" s="7">
        <f t="shared" si="3"/>
        <v>-3.4268284628503163</v>
      </c>
      <c r="D86" s="30">
        <f t="shared" si="4"/>
        <v>-4.688006107205874</v>
      </c>
      <c r="E86" s="3">
        <f t="shared" si="5"/>
        <v>-8.11483457005619</v>
      </c>
      <c r="F86" s="12"/>
      <c r="G86" s="12"/>
      <c r="H86" s="12"/>
      <c r="I86" s="12"/>
      <c r="J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4"/>
      <c r="X86" s="14"/>
      <c r="Y86" s="14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</row>
    <row r="87" spans="2:36" ht="12.75">
      <c r="B87" s="40">
        <v>7.8</v>
      </c>
      <c r="C87" s="7">
        <f t="shared" si="3"/>
        <v>-3.8420645454107936</v>
      </c>
      <c r="D87" s="30">
        <f t="shared" si="4"/>
        <v>-4.999447233482029</v>
      </c>
      <c r="E87" s="3">
        <f t="shared" si="5"/>
        <v>-8.841511778892823</v>
      </c>
      <c r="F87" s="12"/>
      <c r="G87" s="12"/>
      <c r="H87" s="12"/>
      <c r="I87" s="12"/>
      <c r="J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4"/>
      <c r="X87" s="14"/>
      <c r="Y87" s="14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</row>
    <row r="88" spans="2:36" ht="12.75">
      <c r="B88" s="40">
        <v>7.9</v>
      </c>
      <c r="C88" s="7">
        <f t="shared" si="3"/>
        <v>-3.9990368812115307</v>
      </c>
      <c r="D88" s="30">
        <f t="shared" si="4"/>
        <v>-4.634236630173587</v>
      </c>
      <c r="E88" s="3">
        <f t="shared" si="5"/>
        <v>-8.633273511385116</v>
      </c>
      <c r="F88" s="12"/>
      <c r="G88" s="12"/>
      <c r="H88" s="12"/>
      <c r="I88" s="12"/>
      <c r="J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4"/>
      <c r="X88" s="14"/>
      <c r="Y88" s="14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</row>
    <row r="89" spans="2:36" ht="12.75">
      <c r="B89" s="40">
        <v>8</v>
      </c>
      <c r="C89" s="7">
        <f t="shared" si="3"/>
        <v>-3.8871937829754533</v>
      </c>
      <c r="D89" s="30">
        <f t="shared" si="4"/>
        <v>-3.641803839157967</v>
      </c>
      <c r="E89" s="3">
        <f t="shared" si="5"/>
        <v>-7.528997622133421</v>
      </c>
      <c r="F89" s="12"/>
      <c r="G89" s="12"/>
      <c r="H89" s="12"/>
      <c r="I89" s="12"/>
      <c r="J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4"/>
      <c r="X89" s="14"/>
      <c r="Y89" s="14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</row>
    <row r="90" spans="2:36" ht="12.75">
      <c r="B90" s="40">
        <v>8.1</v>
      </c>
      <c r="C90" s="7">
        <f t="shared" si="3"/>
        <v>-3.514053348657001</v>
      </c>
      <c r="D90" s="30">
        <f t="shared" si="4"/>
        <v>-2.1564699829864464</v>
      </c>
      <c r="E90" s="3">
        <f t="shared" si="5"/>
        <v>-5.670523331643448</v>
      </c>
      <c r="F90" s="12"/>
      <c r="G90" s="12"/>
      <c r="H90" s="12"/>
      <c r="I90" s="12"/>
      <c r="J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4"/>
      <c r="X90" s="14"/>
      <c r="Y90" s="14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</row>
    <row r="91" spans="2:36" ht="12.75">
      <c r="B91" s="40">
        <v>8.2</v>
      </c>
      <c r="C91" s="7">
        <f t="shared" si="3"/>
        <v>-2.904698094568845</v>
      </c>
      <c r="D91" s="30">
        <f t="shared" si="4"/>
        <v>-0.3792680310757067</v>
      </c>
      <c r="E91" s="3">
        <f t="shared" si="5"/>
        <v>-3.2839661256445516</v>
      </c>
      <c r="F91" s="12"/>
      <c r="G91" s="12"/>
      <c r="H91" s="12"/>
      <c r="I91" s="12"/>
      <c r="J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4"/>
      <c r="X91" s="14"/>
      <c r="Y91" s="14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</row>
    <row r="92" spans="2:36" ht="12.75">
      <c r="B92" s="40">
        <v>8.3</v>
      </c>
      <c r="C92" s="7">
        <f t="shared" si="3"/>
        <v>-2.100088907538493</v>
      </c>
      <c r="D92" s="30">
        <f t="shared" si="4"/>
        <v>1.4492660696143824</v>
      </c>
      <c r="E92" s="3">
        <f t="shared" si="5"/>
        <v>-0.6508228379241108</v>
      </c>
      <c r="F92" s="12"/>
      <c r="G92" s="12"/>
      <c r="H92" s="12"/>
      <c r="I92" s="12"/>
      <c r="J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4"/>
      <c r="X92" s="14"/>
      <c r="Y92" s="14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</row>
    <row r="93" spans="2:36" ht="12.75">
      <c r="B93" s="40">
        <v>8.4</v>
      </c>
      <c r="C93" s="7">
        <f t="shared" si="3"/>
        <v>-1.15431165230447</v>
      </c>
      <c r="D93" s="30">
        <f t="shared" si="4"/>
        <v>3.081648806596595</v>
      </c>
      <c r="E93" s="3">
        <f t="shared" si="5"/>
        <v>1.9273371542921247</v>
      </c>
      <c r="F93" s="12"/>
      <c r="G93" s="12"/>
      <c r="H93" s="12"/>
      <c r="I93" s="12"/>
      <c r="J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4"/>
      <c r="X93" s="14"/>
      <c r="Y93" s="14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</row>
    <row r="94" spans="2:36" ht="12.75">
      <c r="B94" s="40">
        <v>8.5</v>
      </c>
      <c r="C94" s="7">
        <f t="shared" si="3"/>
        <v>-0.13094151732338127</v>
      </c>
      <c r="D94" s="30">
        <f t="shared" si="4"/>
        <v>4.296944834274072</v>
      </c>
      <c r="E94" s="3">
        <f t="shared" si="5"/>
        <v>4.1660033169506905</v>
      </c>
      <c r="F94" s="12"/>
      <c r="G94" s="12"/>
      <c r="H94" s="12"/>
      <c r="I94" s="12"/>
      <c r="J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4"/>
      <c r="X94" s="14"/>
      <c r="Y94" s="14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</row>
    <row r="95" spans="2:36" ht="12.75">
      <c r="B95" s="40">
        <v>8.6</v>
      </c>
      <c r="C95" s="7">
        <f t="shared" si="3"/>
        <v>0.9012305121783851</v>
      </c>
      <c r="D95" s="30">
        <f t="shared" si="4"/>
        <v>4.930669536512</v>
      </c>
      <c r="E95" s="3">
        <f t="shared" si="5"/>
        <v>5.831900048690385</v>
      </c>
      <c r="F95" s="12"/>
      <c r="G95" s="12"/>
      <c r="H95" s="12"/>
      <c r="I95" s="12"/>
      <c r="J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4"/>
      <c r="X95" s="14"/>
      <c r="Y95" s="14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</row>
    <row r="96" spans="2:36" ht="12.75">
      <c r="B96" s="40">
        <v>8.7</v>
      </c>
      <c r="C96" s="7">
        <f t="shared" si="3"/>
        <v>1.8728217872398338</v>
      </c>
      <c r="D96" s="30">
        <f t="shared" si="4"/>
        <v>4.8970512477994745</v>
      </c>
      <c r="E96" s="3">
        <f t="shared" si="5"/>
        <v>6.769873035039309</v>
      </c>
      <c r="F96" s="12"/>
      <c r="G96" s="12"/>
      <c r="H96" s="12"/>
      <c r="I96" s="12"/>
      <c r="J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4"/>
      <c r="X96" s="14"/>
      <c r="Y96" s="14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</row>
    <row r="97" spans="2:36" ht="12.75">
      <c r="B97" s="40">
        <v>8.8</v>
      </c>
      <c r="C97" s="7">
        <f t="shared" si="3"/>
        <v>2.7185218998627234</v>
      </c>
      <c r="D97" s="30">
        <f t="shared" si="4"/>
        <v>4.200640045803196</v>
      </c>
      <c r="E97" s="3">
        <f t="shared" si="5"/>
        <v>6.91916194566592</v>
      </c>
      <c r="F97" s="12"/>
      <c r="G97" s="12"/>
      <c r="H97" s="12"/>
      <c r="I97" s="12"/>
      <c r="J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4"/>
      <c r="X97" s="14"/>
      <c r="Y97" s="14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</row>
    <row r="98" spans="2:36" ht="12.75">
      <c r="B98" s="40">
        <v>8.9</v>
      </c>
      <c r="C98" s="7">
        <f t="shared" si="3"/>
        <v>3.3814828514932094</v>
      </c>
      <c r="D98" s="30">
        <f t="shared" si="4"/>
        <v>2.935691919700749</v>
      </c>
      <c r="E98" s="3">
        <f t="shared" si="5"/>
        <v>6.317174771193958</v>
      </c>
      <c r="F98" s="12"/>
      <c r="G98" s="12"/>
      <c r="H98" s="12"/>
      <c r="I98" s="12"/>
      <c r="J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4"/>
      <c r="X98" s="14"/>
      <c r="Y98" s="14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</row>
    <row r="99" spans="2:36" ht="12.75">
      <c r="B99" s="40">
        <v>9</v>
      </c>
      <c r="C99" s="7">
        <f t="shared" si="3"/>
        <v>3.817140377970792</v>
      </c>
      <c r="D99" s="30">
        <f t="shared" si="4"/>
        <v>1.273411664220141</v>
      </c>
      <c r="E99" s="3">
        <f t="shared" si="5"/>
        <v>5.090552042190933</v>
      </c>
      <c r="F99" s="12"/>
      <c r="G99" s="12"/>
      <c r="H99" s="12"/>
      <c r="I99" s="12"/>
      <c r="J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4"/>
      <c r="X99" s="14"/>
      <c r="Y99" s="14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</row>
    <row r="100" spans="2:36" ht="12.75">
      <c r="B100" s="40">
        <v>9.1</v>
      </c>
      <c r="C100" s="7">
        <f t="shared" si="3"/>
        <v>3.99620956131391</v>
      </c>
      <c r="D100" s="30">
        <f t="shared" si="4"/>
        <v>-0.5612188861684643</v>
      </c>
      <c r="E100" s="3">
        <f t="shared" si="5"/>
        <v>3.4349906751454458</v>
      </c>
      <c r="F100" s="12"/>
      <c r="G100" s="12"/>
      <c r="H100" s="12"/>
      <c r="I100" s="12"/>
      <c r="J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4"/>
      <c r="X100" s="14"/>
      <c r="Y100" s="14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</row>
    <row r="101" spans="2:36" ht="12.75">
      <c r="B101" s="40">
        <v>9.2</v>
      </c>
      <c r="C101" s="7">
        <f t="shared" si="3"/>
        <v>3.9066533631873757</v>
      </c>
      <c r="D101" s="30">
        <f t="shared" si="4"/>
        <v>-2.319891093110981</v>
      </c>
      <c r="E101" s="3">
        <f t="shared" si="5"/>
        <v>1.5867622700763948</v>
      </c>
      <c r="F101" s="12"/>
      <c r="G101" s="12"/>
      <c r="H101" s="12"/>
      <c r="I101" s="12"/>
      <c r="J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4"/>
      <c r="X101" s="14"/>
      <c r="Y101" s="14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</row>
    <row r="102" spans="2:36" ht="12.75">
      <c r="B102" s="40">
        <v>9.3</v>
      </c>
      <c r="C102" s="7">
        <f t="shared" si="3"/>
        <v>3.5544917551456225</v>
      </c>
      <c r="D102" s="30">
        <f t="shared" si="4"/>
        <v>-3.764576923702048</v>
      </c>
      <c r="E102" s="3">
        <f t="shared" si="5"/>
        <v>-0.21008516855642556</v>
      </c>
      <c r="F102" s="12"/>
      <c r="G102" s="12"/>
      <c r="H102" s="12"/>
      <c r="I102" s="12"/>
      <c r="J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4"/>
      <c r="X102" s="14"/>
      <c r="Y102" s="14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</row>
    <row r="103" spans="2:36" ht="12.75">
      <c r="B103" s="40">
        <v>9.4</v>
      </c>
      <c r="C103" s="7">
        <f t="shared" si="3"/>
        <v>2.963397055881605</v>
      </c>
      <c r="D103" s="30">
        <f t="shared" si="4"/>
        <v>-4.699744928098718</v>
      </c>
      <c r="E103" s="3">
        <f t="shared" si="5"/>
        <v>-1.7363478722171126</v>
      </c>
      <c r="F103" s="12"/>
      <c r="G103" s="12"/>
      <c r="H103" s="12"/>
      <c r="I103" s="12"/>
      <c r="J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4"/>
      <c r="X103" s="14"/>
      <c r="Y103" s="14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</row>
    <row r="104" spans="2:36" ht="12.75">
      <c r="B104" s="40">
        <v>9.5</v>
      </c>
      <c r="C104" s="7">
        <f t="shared" si="3"/>
        <v>2.1731026769289916</v>
      </c>
      <c r="D104" s="30">
        <f t="shared" si="4"/>
        <v>-4.998824503977362</v>
      </c>
      <c r="E104" s="3">
        <f t="shared" si="5"/>
        <v>-2.8257218270483704</v>
      </c>
      <c r="F104" s="12"/>
      <c r="G104" s="12"/>
      <c r="H104" s="12"/>
      <c r="I104" s="12"/>
      <c r="J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4"/>
      <c r="X104" s="14"/>
      <c r="Y104" s="14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</row>
    <row r="105" spans="2:36" ht="12.75">
      <c r="B105" s="40">
        <v>9.6</v>
      </c>
      <c r="C105" s="7">
        <f t="shared" si="3"/>
        <v>1.2367322410013037</v>
      </c>
      <c r="D105" s="30">
        <f t="shared" si="4"/>
        <v>-4.621336633788508</v>
      </c>
      <c r="E105" s="3">
        <f t="shared" si="5"/>
        <v>-3.3846043927872045</v>
      </c>
      <c r="F105" s="12"/>
      <c r="G105" s="12"/>
      <c r="H105" s="12"/>
      <c r="I105" s="12"/>
      <c r="J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4"/>
      <c r="X105" s="14"/>
      <c r="Y105" s="14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</row>
    <row r="106" spans="2:36" ht="12.75">
      <c r="B106" s="40">
        <v>9.7</v>
      </c>
      <c r="C106" s="7">
        <f t="shared" si="3"/>
        <v>0.21722860975001662</v>
      </c>
      <c r="D106" s="30">
        <f t="shared" si="4"/>
        <v>-3.6183725298865803</v>
      </c>
      <c r="E106" s="3">
        <f t="shared" si="5"/>
        <v>-3.4011439201365636</v>
      </c>
      <c r="F106" s="12"/>
      <c r="G106" s="12"/>
      <c r="H106" s="12"/>
      <c r="I106" s="12"/>
      <c r="J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4"/>
      <c r="X106" s="14"/>
      <c r="Y106" s="14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</row>
    <row r="107" spans="2:36" ht="12.75">
      <c r="B107" s="40">
        <v>9.8</v>
      </c>
      <c r="C107" s="7">
        <f t="shared" si="3"/>
        <v>-0.8168771381483128</v>
      </c>
      <c r="D107" s="30">
        <f t="shared" si="4"/>
        <v>-2.1256786786173603</v>
      </c>
      <c r="E107" s="3">
        <f t="shared" si="5"/>
        <v>-2.942555816765673</v>
      </c>
      <c r="F107" s="12"/>
      <c r="G107" s="12"/>
      <c r="H107" s="12"/>
      <c r="I107" s="12"/>
      <c r="J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4"/>
      <c r="X107" s="14"/>
      <c r="Y107" s="14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</row>
    <row r="108" spans="2:36" ht="12.75">
      <c r="B108" s="40">
        <v>9.9</v>
      </c>
      <c r="C108" s="7">
        <f t="shared" si="3"/>
        <v>-1.7960723690974525</v>
      </c>
      <c r="D108" s="30">
        <f t="shared" si="4"/>
        <v>-0.34528419020678003</v>
      </c>
      <c r="E108" s="3">
        <f t="shared" si="5"/>
        <v>-2.1413565593042323</v>
      </c>
      <c r="F108" s="12"/>
      <c r="G108" s="12"/>
      <c r="H108" s="12"/>
      <c r="I108" s="12"/>
      <c r="J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4"/>
      <c r="X108" s="14"/>
      <c r="Y108" s="14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</row>
    <row r="109" spans="2:36" ht="12.75">
      <c r="B109" s="40">
        <v>10</v>
      </c>
      <c r="C109" s="7">
        <f t="shared" si="3"/>
        <v>-2.65453553685187</v>
      </c>
      <c r="D109" s="30">
        <f t="shared" si="4"/>
        <v>1.4818428935469266</v>
      </c>
      <c r="E109" s="3">
        <f t="shared" si="5"/>
        <v>-1.1726926433049436</v>
      </c>
      <c r="F109" s="12"/>
      <c r="G109" s="12"/>
      <c r="H109" s="12"/>
      <c r="I109" s="12"/>
      <c r="J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4"/>
      <c r="X109" s="14"/>
      <c r="Y109" s="14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</row>
    <row r="110" spans="2:36" ht="12.75">
      <c r="B110" s="40">
        <v>10.1</v>
      </c>
      <c r="C110" s="7">
        <f t="shared" si="3"/>
        <v>-3.334560709733692</v>
      </c>
      <c r="D110" s="30">
        <f t="shared" si="4"/>
        <v>3.1084094932983257</v>
      </c>
      <c r="E110" s="3">
        <f t="shared" si="5"/>
        <v>-0.2261512164353663</v>
      </c>
      <c r="F110" s="12"/>
      <c r="G110" s="12"/>
      <c r="H110" s="12"/>
      <c r="I110" s="12"/>
      <c r="J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4"/>
      <c r="X110" s="14"/>
      <c r="Y110" s="14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</row>
    <row r="111" spans="2:36" ht="12.75">
      <c r="B111" s="40">
        <v>10.2</v>
      </c>
      <c r="C111" s="7">
        <f t="shared" si="3"/>
        <v>-3.790436565883622</v>
      </c>
      <c r="D111" s="30">
        <f t="shared" si="4"/>
        <v>4.31426745033995</v>
      </c>
      <c r="E111" s="3">
        <f t="shared" si="5"/>
        <v>0.5238308844563284</v>
      </c>
      <c r="F111" s="12"/>
      <c r="G111" s="12"/>
      <c r="H111" s="12"/>
      <c r="I111" s="12"/>
      <c r="J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4"/>
      <c r="X111" s="14"/>
      <c r="Y111" s="14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</row>
    <row r="112" spans="2:36" ht="12.75">
      <c r="B112" s="40">
        <v>10.3</v>
      </c>
      <c r="C112" s="7">
        <f t="shared" si="3"/>
        <v>-3.9915191103153784</v>
      </c>
      <c r="D112" s="30">
        <f t="shared" si="4"/>
        <v>4.93620954712158</v>
      </c>
      <c r="E112" s="3">
        <f t="shared" si="5"/>
        <v>0.9446904368062015</v>
      </c>
      <c r="F112" s="12"/>
      <c r="G112" s="12"/>
      <c r="H112" s="12"/>
      <c r="I112" s="12"/>
      <c r="J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4"/>
      <c r="X112" s="14"/>
      <c r="Y112" s="14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</row>
    <row r="113" spans="2:36" ht="12.75">
      <c r="B113" s="40">
        <v>10.4</v>
      </c>
      <c r="C113" s="7">
        <f t="shared" si="3"/>
        <v>-3.924291565598715</v>
      </c>
      <c r="D113" s="30">
        <f t="shared" si="4"/>
        <v>4.890058838506096</v>
      </c>
      <c r="E113" s="3">
        <f t="shared" si="5"/>
        <v>0.9657672729073812</v>
      </c>
      <c r="F113" s="12"/>
      <c r="G113" s="12"/>
      <c r="H113" s="12"/>
      <c r="I113" s="12"/>
      <c r="J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4"/>
      <c r="X113" s="14"/>
      <c r="Y113" s="14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</row>
    <row r="114" spans="2:36" ht="12.75">
      <c r="B114" s="40">
        <v>10.5</v>
      </c>
      <c r="C114" s="7">
        <f t="shared" si="3"/>
        <v>-3.593272970229419</v>
      </c>
      <c r="D114" s="30">
        <f t="shared" si="4"/>
        <v>4.182061606401862</v>
      </c>
      <c r="E114" s="3">
        <f t="shared" si="5"/>
        <v>0.5887886361724433</v>
      </c>
      <c r="F114" s="12"/>
      <c r="G114" s="12"/>
      <c r="H114" s="12"/>
      <c r="I114" s="12"/>
      <c r="J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4"/>
      <c r="X114" s="14"/>
      <c r="Y114" s="14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</row>
    <row r="115" spans="2:36" ht="12.75">
      <c r="B115" s="40">
        <v>10.6</v>
      </c>
      <c r="C115" s="7">
        <f t="shared" si="3"/>
        <v>-3.0207144086639794</v>
      </c>
      <c r="D115" s="30">
        <f t="shared" si="4"/>
        <v>2.908041954809024</v>
      </c>
      <c r="E115" s="3">
        <f t="shared" si="5"/>
        <v>-0.11267245385495528</v>
      </c>
      <c r="F115" s="12"/>
      <c r="G115" s="12"/>
      <c r="H115" s="12"/>
      <c r="I115" s="12"/>
      <c r="J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4"/>
      <c r="X115" s="14"/>
      <c r="Y115" s="14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</row>
    <row r="116" spans="2:36" ht="12.75">
      <c r="B116" s="40">
        <v>10.7</v>
      </c>
      <c r="C116" s="7">
        <f t="shared" si="3"/>
        <v>-2.2451032924493566</v>
      </c>
      <c r="D116" s="30">
        <f t="shared" si="4"/>
        <v>1.2404324668743056</v>
      </c>
      <c r="E116" s="3">
        <f t="shared" si="5"/>
        <v>-1.004670825575051</v>
      </c>
      <c r="F116" s="12"/>
      <c r="G116" s="12"/>
      <c r="H116" s="12"/>
      <c r="I116" s="12"/>
      <c r="J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4"/>
      <c r="X116" s="14"/>
      <c r="Y116" s="14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</row>
    <row r="117" spans="2:36" ht="12.75">
      <c r="B117" s="40">
        <v>10.8</v>
      </c>
      <c r="C117" s="7">
        <f t="shared" si="3"/>
        <v>-1.3185762347357337</v>
      </c>
      <c r="D117" s="30">
        <f t="shared" si="4"/>
        <v>-0.5950637363201593</v>
      </c>
      <c r="E117" s="3">
        <f t="shared" si="5"/>
        <v>-1.913639971055893</v>
      </c>
      <c r="F117" s="12"/>
      <c r="G117" s="12"/>
      <c r="H117" s="12"/>
      <c r="I117" s="12"/>
      <c r="J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4"/>
      <c r="X117" s="14"/>
      <c r="Y117" s="14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</row>
    <row r="118" spans="2:36" ht="12.75">
      <c r="B118" s="40">
        <v>10.9</v>
      </c>
      <c r="C118" s="7">
        <f t="shared" si="3"/>
        <v>-0.3034144248605512</v>
      </c>
      <c r="D118" s="30">
        <f t="shared" si="4"/>
        <v>-2.350020854373805</v>
      </c>
      <c r="E118" s="3">
        <f t="shared" si="5"/>
        <v>-2.653435279234356</v>
      </c>
      <c r="F118" s="12"/>
      <c r="G118" s="12"/>
      <c r="H118" s="12"/>
      <c r="I118" s="12"/>
      <c r="J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4"/>
      <c r="X118" s="14"/>
      <c r="Y118" s="14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</row>
    <row r="119" spans="2:36" ht="12.75">
      <c r="B119" s="40">
        <v>11</v>
      </c>
      <c r="C119" s="7">
        <f t="shared" si="3"/>
        <v>0.732142915922352</v>
      </c>
      <c r="D119" s="30">
        <f t="shared" si="4"/>
        <v>-3.7869136742341536</v>
      </c>
      <c r="E119" s="3">
        <f t="shared" si="5"/>
        <v>-3.0547707583118013</v>
      </c>
      <c r="F119" s="12"/>
      <c r="G119" s="12"/>
      <c r="H119" s="12"/>
      <c r="I119" s="12"/>
      <c r="J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4"/>
      <c r="X119" s="14"/>
      <c r="Y119" s="14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</row>
    <row r="120" spans="2:36" ht="12.75">
      <c r="B120" s="40">
        <v>11.1</v>
      </c>
      <c r="C120" s="7">
        <f t="shared" si="3"/>
        <v>1.7184855778796329</v>
      </c>
      <c r="D120" s="30">
        <f t="shared" si="4"/>
        <v>-4.711265493502049</v>
      </c>
      <c r="E120" s="3">
        <f t="shared" si="5"/>
        <v>-2.992779915622416</v>
      </c>
      <c r="F120" s="12"/>
      <c r="G120" s="12"/>
      <c r="H120" s="12"/>
      <c r="I120" s="12"/>
      <c r="J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4"/>
      <c r="X120" s="14"/>
      <c r="Y120" s="14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</row>
    <row r="121" spans="2:36" ht="12.75">
      <c r="B121" s="40">
        <v>11.2</v>
      </c>
      <c r="C121" s="7">
        <f t="shared" si="3"/>
        <v>2.5893115641407993</v>
      </c>
      <c r="D121" s="30">
        <f t="shared" si="4"/>
        <v>-4.997969629769995</v>
      </c>
      <c r="E121" s="3">
        <f t="shared" si="5"/>
        <v>-2.4086580656291954</v>
      </c>
      <c r="F121" s="12"/>
      <c r="G121" s="12"/>
      <c r="H121" s="12"/>
      <c r="I121" s="12"/>
      <c r="J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4"/>
      <c r="X121" s="14"/>
      <c r="Y121" s="14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</row>
    <row r="122" spans="2:36" ht="12.75">
      <c r="B122" s="40">
        <v>11.3</v>
      </c>
      <c r="C122" s="7">
        <f t="shared" si="3"/>
        <v>3.2860839138273246</v>
      </c>
      <c r="D122" s="30">
        <f t="shared" si="4"/>
        <v>-4.6082220231840125</v>
      </c>
      <c r="E122" s="3">
        <f t="shared" si="5"/>
        <v>-1.322138109356688</v>
      </c>
      <c r="F122" s="12"/>
      <c r="G122" s="12"/>
      <c r="H122" s="12"/>
      <c r="I122" s="12"/>
      <c r="J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4"/>
      <c r="X122" s="14"/>
      <c r="Y122" s="14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</row>
    <row r="123" spans="2:36" ht="12.75">
      <c r="B123" s="40">
        <v>11.4</v>
      </c>
      <c r="C123" s="7">
        <f t="shared" si="3"/>
        <v>3.76196555912271</v>
      </c>
      <c r="D123" s="30">
        <f t="shared" si="4"/>
        <v>-3.594773183906831</v>
      </c>
      <c r="E123" s="3">
        <f t="shared" si="5"/>
        <v>0.16719237521587882</v>
      </c>
      <c r="F123" s="12"/>
      <c r="G123" s="12"/>
      <c r="H123" s="12"/>
      <c r="I123" s="12"/>
      <c r="J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4"/>
      <c r="X123" s="14"/>
      <c r="Y123" s="14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</row>
    <row r="124" spans="2:36" ht="12.75">
      <c r="B124" s="40">
        <v>11.5</v>
      </c>
      <c r="C124" s="7">
        <f t="shared" si="3"/>
        <v>3.984967715019457</v>
      </c>
      <c r="D124" s="30">
        <f t="shared" si="4"/>
        <v>-2.094788658031225</v>
      </c>
      <c r="E124" s="3">
        <f t="shared" si="5"/>
        <v>1.8901790569882322</v>
      </c>
      <c r="F124" s="12"/>
      <c r="G124" s="12"/>
      <c r="H124" s="12"/>
      <c r="I124" s="12"/>
      <c r="J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4"/>
      <c r="X124" s="14"/>
      <c r="Y124" s="14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</row>
    <row r="125" spans="2:36" ht="12.75">
      <c r="B125" s="40">
        <v>11.6</v>
      </c>
      <c r="C125" s="7">
        <f t="shared" si="3"/>
        <v>3.9401001668460776</v>
      </c>
      <c r="D125" s="30">
        <f t="shared" si="4"/>
        <v>-0.31128431438893095</v>
      </c>
      <c r="E125" s="3">
        <f t="shared" si="5"/>
        <v>3.6288158524571466</v>
      </c>
      <c r="F125" s="12"/>
      <c r="G125" s="12"/>
      <c r="H125" s="12"/>
      <c r="I125" s="12"/>
      <c r="J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4"/>
      <c r="X125" s="14"/>
      <c r="Y125" s="14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</row>
    <row r="126" spans="2:36" ht="12.75">
      <c r="B126" s="40">
        <v>11.7</v>
      </c>
      <c r="C126" s="7">
        <f t="shared" si="3"/>
        <v>3.630378913152883</v>
      </c>
      <c r="D126" s="30">
        <f t="shared" si="4"/>
        <v>1.5143509009051717</v>
      </c>
      <c r="E126" s="3">
        <f t="shared" si="5"/>
        <v>5.144729814058055</v>
      </c>
      <c r="F126" s="12"/>
      <c r="G126" s="12"/>
      <c r="H126" s="12"/>
      <c r="I126" s="12"/>
      <c r="J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4"/>
      <c r="X126" s="14"/>
      <c r="Y126" s="14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</row>
    <row r="127" spans="2:36" ht="12.75">
      <c r="B127" s="40">
        <v>11.8</v>
      </c>
      <c r="C127" s="7">
        <f t="shared" si="3"/>
        <v>3.076623430157538</v>
      </c>
      <c r="D127" s="30">
        <f t="shared" si="4"/>
        <v>3.135025825903013</v>
      </c>
      <c r="E127" s="3">
        <f t="shared" si="5"/>
        <v>6.211649256060551</v>
      </c>
      <c r="F127" s="12"/>
      <c r="G127" s="12"/>
      <c r="H127" s="12"/>
      <c r="I127" s="12"/>
      <c r="J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4"/>
      <c r="X127" s="14"/>
      <c r="Y127" s="14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</row>
    <row r="128" spans="2:36" ht="12.75">
      <c r="B128" s="40">
        <v>11.9</v>
      </c>
      <c r="C128" s="7">
        <f t="shared" si="3"/>
        <v>2.3160571856433037</v>
      </c>
      <c r="D128" s="30">
        <f t="shared" si="4"/>
        <v>4.331389712435843</v>
      </c>
      <c r="E128" s="3">
        <f t="shared" si="5"/>
        <v>6.6474468980791475</v>
      </c>
      <c r="F128" s="12"/>
      <c r="G128" s="12"/>
      <c r="H128" s="12"/>
      <c r="I128" s="12"/>
      <c r="J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4"/>
      <c r="X128" s="14"/>
      <c r="Y128" s="14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</row>
    <row r="129" spans="2:36" ht="12.75">
      <c r="B129" s="40">
        <v>12</v>
      </c>
      <c r="C129" s="7">
        <f t="shared" si="3"/>
        <v>1.3998054758266487</v>
      </c>
      <c r="D129" s="30">
        <f t="shared" si="4"/>
        <v>4.94152032085819</v>
      </c>
      <c r="E129" s="3">
        <f t="shared" si="5"/>
        <v>6.341325796684839</v>
      </c>
      <c r="F129" s="12"/>
      <c r="G129" s="12"/>
      <c r="H129" s="12"/>
      <c r="I129" s="12"/>
      <c r="J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4"/>
      <c r="X129" s="14"/>
      <c r="Y129" s="14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</row>
    <row r="130" spans="2:36" ht="12.75">
      <c r="B130" s="40">
        <v>12.1</v>
      </c>
      <c r="C130" s="7">
        <f t="shared" si="3"/>
        <v>0.38945878071009454</v>
      </c>
      <c r="D130" s="30">
        <f t="shared" si="4"/>
        <v>4.88283933557214</v>
      </c>
      <c r="E130" s="3">
        <f t="shared" si="5"/>
        <v>5.272298116282234</v>
      </c>
      <c r="F130" s="12"/>
      <c r="G130" s="12"/>
      <c r="H130" s="12"/>
      <c r="I130" s="12"/>
      <c r="J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4"/>
      <c r="X130" s="14"/>
      <c r="Y130" s="14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</row>
    <row r="131" spans="2:36" ht="12.75">
      <c r="B131" s="40">
        <v>12.2</v>
      </c>
      <c r="C131" s="7">
        <f t="shared" si="3"/>
        <v>-0.6470673506772033</v>
      </c>
      <c r="D131" s="30">
        <f t="shared" si="4"/>
        <v>4.1632889526512304</v>
      </c>
      <c r="E131" s="3">
        <f t="shared" si="5"/>
        <v>3.516221601974027</v>
      </c>
      <c r="F131" s="12"/>
      <c r="G131" s="12"/>
      <c r="H131" s="12"/>
      <c r="I131" s="12"/>
      <c r="J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4"/>
      <c r="X131" s="14"/>
      <c r="Y131" s="14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</row>
    <row r="132" spans="2:36" ht="12.75">
      <c r="B132" s="40">
        <v>12.3</v>
      </c>
      <c r="C132" s="7">
        <f t="shared" si="3"/>
        <v>-1.6400975864551208</v>
      </c>
      <c r="D132" s="30">
        <f t="shared" si="4"/>
        <v>2.880256940860337</v>
      </c>
      <c r="E132" s="3">
        <f t="shared" si="5"/>
        <v>1.240159354405216</v>
      </c>
      <c r="F132" s="12"/>
      <c r="G132" s="12"/>
      <c r="H132" s="12"/>
      <c r="I132" s="12"/>
      <c r="J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4"/>
      <c r="X132" s="14"/>
      <c r="Y132" s="14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</row>
    <row r="133" spans="2:36" ht="12.75">
      <c r="B133" s="40">
        <v>12.4</v>
      </c>
      <c r="C133" s="7">
        <f t="shared" si="3"/>
        <v>-2.5228803907484347</v>
      </c>
      <c r="D133" s="30">
        <f t="shared" si="4"/>
        <v>1.2073956640201438</v>
      </c>
      <c r="E133" s="3">
        <f t="shared" si="5"/>
        <v>-1.315484726728291</v>
      </c>
      <c r="F133" s="12"/>
      <c r="G133" s="12"/>
      <c r="H133" s="12"/>
      <c r="I133" s="12"/>
      <c r="J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4"/>
      <c r="X133" s="14"/>
      <c r="Y133" s="14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</row>
    <row r="134" spans="2:36" ht="12.75">
      <c r="B134" s="40">
        <v>12.5</v>
      </c>
      <c r="C134" s="7">
        <f t="shared" si="3"/>
        <v>-3.236075064847626</v>
      </c>
      <c r="D134" s="30">
        <f t="shared" si="4"/>
        <v>-0.6288809517960625</v>
      </c>
      <c r="E134" s="3">
        <f t="shared" si="5"/>
        <v>-3.8649560166436885</v>
      </c>
      <c r="F134" s="12"/>
      <c r="G134" s="12"/>
      <c r="H134" s="12"/>
      <c r="I134" s="12"/>
      <c r="J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4"/>
      <c r="X134" s="14"/>
      <c r="Y134" s="14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</row>
    <row r="135" spans="2:36" ht="12.75">
      <c r="B135" s="40">
        <v>12.6</v>
      </c>
      <c r="C135" s="7">
        <f t="shared" si="3"/>
        <v>-3.7317406315710495</v>
      </c>
      <c r="D135" s="30">
        <f t="shared" si="4"/>
        <v>-2.380041481000584</v>
      </c>
      <c r="E135" s="3">
        <f t="shared" si="5"/>
        <v>-6.111782112571634</v>
      </c>
      <c r="F135" s="12"/>
      <c r="G135" s="12"/>
      <c r="H135" s="12"/>
      <c r="I135" s="12"/>
      <c r="J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4"/>
      <c r="X135" s="14"/>
      <c r="Y135" s="14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</row>
    <row r="136" spans="2:36" ht="12.75">
      <c r="B136" s="40">
        <v>12.7</v>
      </c>
      <c r="C136" s="7">
        <f t="shared" si="3"/>
        <v>-3.9765584298476204</v>
      </c>
      <c r="D136" s="30">
        <f t="shared" si="4"/>
        <v>-3.809074561031024</v>
      </c>
      <c r="E136" s="3">
        <f t="shared" si="5"/>
        <v>-7.785632990878645</v>
      </c>
      <c r="F136" s="12"/>
      <c r="G136" s="12"/>
      <c r="H136" s="12"/>
      <c r="I136" s="12"/>
      <c r="J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4"/>
      <c r="X136" s="14"/>
      <c r="Y136" s="14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</row>
    <row r="137" spans="2:36" ht="12.75">
      <c r="B137" s="40">
        <v>12.8</v>
      </c>
      <c r="C137" s="7">
        <f t="shared" si="3"/>
        <v>-3.954071796571063</v>
      </c>
      <c r="D137" s="30">
        <f t="shared" si="4"/>
        <v>-4.722567268402454</v>
      </c>
      <c r="E137" s="3">
        <f t="shared" si="5"/>
        <v>-8.676639064973516</v>
      </c>
      <c r="F137" s="12"/>
      <c r="G137" s="12"/>
      <c r="H137" s="12"/>
      <c r="I137" s="12"/>
      <c r="J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4"/>
      <c r="X137" s="14"/>
      <c r="Y137" s="14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</row>
    <row r="138" spans="2:36" ht="12.75">
      <c r="B138" s="40">
        <v>12.9</v>
      </c>
      <c r="C138" s="7">
        <f aca="true" t="shared" si="6" ref="C138:C201">$G$4*SIN($J$4*B138+$M$4)</f>
        <v>-3.6657922842135897</v>
      </c>
      <c r="D138" s="30">
        <f aca="true" t="shared" si="7" ref="D138:D201">$G$6*SIN($J$6*B138+$M$6)</f>
        <v>-4.9968826505601625</v>
      </c>
      <c r="E138" s="3">
        <f aca="true" t="shared" si="8" ref="E138:E201">C138+D138</f>
        <v>-8.662674934773753</v>
      </c>
      <c r="F138" s="12"/>
      <c r="G138" s="12"/>
      <c r="H138" s="12"/>
      <c r="I138" s="12"/>
      <c r="J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4"/>
      <c r="X138" s="14"/>
      <c r="Y138" s="14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</row>
    <row r="139" spans="2:36" ht="12.75">
      <c r="B139" s="40">
        <v>13</v>
      </c>
      <c r="C139" s="7">
        <f t="shared" si="6"/>
        <v>-3.1310980542026</v>
      </c>
      <c r="D139" s="30">
        <f t="shared" si="7"/>
        <v>-4.59489340740076</v>
      </c>
      <c r="E139" s="3">
        <f t="shared" si="8"/>
        <v>-7.7259914616033605</v>
      </c>
      <c r="F139" s="12"/>
      <c r="G139" s="12"/>
      <c r="H139" s="12"/>
      <c r="I139" s="12"/>
      <c r="J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4"/>
      <c r="X139" s="14"/>
      <c r="Y139" s="14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</row>
    <row r="140" spans="2:36" ht="12.75">
      <c r="B140" s="40">
        <v>13.1</v>
      </c>
      <c r="C140" s="7">
        <f t="shared" si="6"/>
        <v>-2.3859312760621596</v>
      </c>
      <c r="D140" s="30">
        <f t="shared" si="7"/>
        <v>-3.5710068971690805</v>
      </c>
      <c r="E140" s="3">
        <f t="shared" si="8"/>
        <v>-5.95693817323124</v>
      </c>
      <c r="F140" s="12"/>
      <c r="G140" s="12"/>
      <c r="H140" s="12"/>
      <c r="I140" s="12"/>
      <c r="J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4"/>
      <c r="X140" s="14"/>
      <c r="Y140" s="14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</row>
    <row r="141" spans="2:36" ht="12.75">
      <c r="B141" s="40">
        <v>13.2</v>
      </c>
      <c r="C141" s="7">
        <f t="shared" si="6"/>
        <v>-1.4803820932057261</v>
      </c>
      <c r="D141" s="30">
        <f t="shared" si="7"/>
        <v>-2.063801355756227</v>
      </c>
      <c r="E141" s="3">
        <f t="shared" si="8"/>
        <v>-3.5441834489619533</v>
      </c>
      <c r="F141" s="12"/>
      <c r="G141" s="12"/>
      <c r="H141" s="12"/>
      <c r="I141" s="12"/>
      <c r="J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4"/>
      <c r="X141" s="14"/>
      <c r="Y141" s="14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</row>
    <row r="142" spans="2:36" ht="12.75">
      <c r="B142" s="40">
        <v>13.3</v>
      </c>
      <c r="C142" s="7">
        <f t="shared" si="6"/>
        <v>-0.47532156130542674</v>
      </c>
      <c r="D142" s="30">
        <f t="shared" si="7"/>
        <v>-0.2772699825715285</v>
      </c>
      <c r="E142" s="3">
        <f t="shared" si="8"/>
        <v>-0.7525915438769553</v>
      </c>
      <c r="F142" s="12"/>
      <c r="G142" s="12"/>
      <c r="H142" s="12"/>
      <c r="I142" s="12"/>
      <c r="J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4"/>
      <c r="X142" s="14"/>
      <c r="Y142" s="14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</row>
    <row r="143" spans="2:36" ht="12.75">
      <c r="B143" s="40">
        <v>13.4</v>
      </c>
      <c r="C143" s="7">
        <f t="shared" si="6"/>
        <v>0.5616901067320712</v>
      </c>
      <c r="D143" s="30">
        <f t="shared" si="7"/>
        <v>1.5467885820218723</v>
      </c>
      <c r="E143" s="3">
        <f t="shared" si="8"/>
        <v>2.1084786887539435</v>
      </c>
      <c r="F143" s="12"/>
      <c r="G143" s="12"/>
      <c r="H143" s="12"/>
      <c r="I143" s="12"/>
      <c r="J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4"/>
      <c r="X143" s="14"/>
      <c r="Y143" s="14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</row>
    <row r="144" spans="2:36" ht="12.75">
      <c r="B144" s="40">
        <v>13.5</v>
      </c>
      <c r="C144" s="7">
        <f t="shared" si="6"/>
        <v>1.5609449412317846</v>
      </c>
      <c r="D144" s="30">
        <f t="shared" si="7"/>
        <v>3.16149656835188</v>
      </c>
      <c r="E144" s="3">
        <f t="shared" si="8"/>
        <v>4.722441509583664</v>
      </c>
      <c r="F144" s="12"/>
      <c r="G144" s="12"/>
      <c r="H144" s="12"/>
      <c r="I144" s="12"/>
      <c r="J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4"/>
      <c r="X144" s="14"/>
      <c r="Y144" s="14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</row>
    <row r="145" spans="2:36" ht="12.75">
      <c r="B145" s="40">
        <v>13.6</v>
      </c>
      <c r="C145" s="7">
        <f t="shared" si="6"/>
        <v>2.455272988520257</v>
      </c>
      <c r="D145" s="30">
        <f t="shared" si="7"/>
        <v>4.348310825406323</v>
      </c>
      <c r="E145" s="3">
        <f t="shared" si="8"/>
        <v>6.803583813926581</v>
      </c>
      <c r="F145" s="12"/>
      <c r="G145" s="12"/>
      <c r="H145" s="12"/>
      <c r="I145" s="12"/>
      <c r="J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4"/>
      <c r="X145" s="14"/>
      <c r="Y145" s="14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</row>
    <row r="146" spans="2:36" ht="12.75">
      <c r="B146" s="40">
        <v>13.7</v>
      </c>
      <c r="C146" s="7">
        <f t="shared" si="6"/>
        <v>3.1845574781489225</v>
      </c>
      <c r="D146" s="30">
        <f t="shared" si="7"/>
        <v>4.946601611090252</v>
      </c>
      <c r="E146" s="3">
        <f t="shared" si="8"/>
        <v>8.131159089239175</v>
      </c>
      <c r="F146" s="12"/>
      <c r="G146" s="12"/>
      <c r="H146" s="12"/>
      <c r="I146" s="12"/>
      <c r="J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4"/>
      <c r="X146" s="14"/>
      <c r="Y146" s="14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</row>
    <row r="147" spans="2:36" ht="12.75">
      <c r="B147" s="40">
        <v>13.8</v>
      </c>
      <c r="C147" s="7">
        <f t="shared" si="6"/>
        <v>3.6997758748326324</v>
      </c>
      <c r="D147" s="30">
        <f t="shared" si="7"/>
        <v>4.875393074270295</v>
      </c>
      <c r="E147" s="3">
        <f t="shared" si="8"/>
        <v>8.575168949102927</v>
      </c>
      <c r="F147" s="12"/>
      <c r="G147" s="12"/>
      <c r="H147" s="12"/>
      <c r="I147" s="12"/>
      <c r="J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4"/>
      <c r="X147" s="14"/>
      <c r="Y147" s="14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</row>
    <row r="148" spans="2:36" ht="12.75">
      <c r="B148" s="40">
        <v>13.9</v>
      </c>
      <c r="C148" s="7">
        <f t="shared" si="6"/>
        <v>3.9662951754152784</v>
      </c>
      <c r="D148" s="30">
        <f t="shared" si="7"/>
        <v>4.144322956350666</v>
      </c>
      <c r="E148" s="3">
        <f t="shared" si="8"/>
        <v>8.110618131765944</v>
      </c>
      <c r="F148" s="12"/>
      <c r="G148" s="12"/>
      <c r="H148" s="12"/>
      <c r="I148" s="12"/>
      <c r="J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4"/>
      <c r="X148" s="14"/>
      <c r="Y148" s="14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</row>
    <row r="149" spans="2:36" ht="12.75">
      <c r="B149" s="40">
        <v>14</v>
      </c>
      <c r="C149" s="7">
        <f t="shared" si="6"/>
        <v>3.9661999408565642</v>
      </c>
      <c r="D149" s="30">
        <f t="shared" si="7"/>
        <v>2.8523381681868614</v>
      </c>
      <c r="E149" s="3">
        <f t="shared" si="8"/>
        <v>6.818538109043425</v>
      </c>
      <c r="F149" s="12"/>
      <c r="G149" s="12"/>
      <c r="H149" s="12"/>
      <c r="I149" s="12"/>
      <c r="J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4"/>
      <c r="X149" s="14"/>
      <c r="Y149" s="14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</row>
    <row r="150" spans="2:36" ht="12.75">
      <c r="B150" s="40">
        <v>14.1</v>
      </c>
      <c r="C150" s="7">
        <f t="shared" si="6"/>
        <v>3.6994965728276803</v>
      </c>
      <c r="D150" s="30">
        <f t="shared" si="7"/>
        <v>1.1743027898822092</v>
      </c>
      <c r="E150" s="3">
        <f t="shared" si="8"/>
        <v>4.87379936270989</v>
      </c>
      <c r="F150" s="12"/>
      <c r="G150" s="12"/>
      <c r="H150" s="12"/>
      <c r="I150" s="12"/>
      <c r="J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4"/>
      <c r="X150" s="14"/>
      <c r="Y150" s="14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</row>
    <row r="151" spans="2:36" ht="12.75">
      <c r="B151" s="40">
        <v>14.2</v>
      </c>
      <c r="C151" s="7">
        <f t="shared" si="6"/>
        <v>3.18411288339074</v>
      </c>
      <c r="D151" s="30">
        <f t="shared" si="7"/>
        <v>-0.6626689621295777</v>
      </c>
      <c r="E151" s="3">
        <f t="shared" si="8"/>
        <v>2.521443921261162</v>
      </c>
      <c r="F151" s="12"/>
      <c r="G151" s="12"/>
      <c r="H151" s="12"/>
      <c r="I151" s="12"/>
      <c r="J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4"/>
      <c r="X151" s="14"/>
      <c r="Y151" s="14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</row>
    <row r="152" spans="2:36" ht="12.75">
      <c r="B152" s="40">
        <v>14.3</v>
      </c>
      <c r="C152" s="7">
        <f t="shared" si="6"/>
        <v>2.4546929866879217</v>
      </c>
      <c r="D152" s="30">
        <f t="shared" si="7"/>
        <v>-2.4099515788377914</v>
      </c>
      <c r="E152" s="3">
        <f t="shared" si="8"/>
        <v>0.044741407850130255</v>
      </c>
      <c r="F152" s="12"/>
      <c r="G152" s="12"/>
      <c r="H152" s="12"/>
      <c r="I152" s="12"/>
      <c r="J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4"/>
      <c r="X152" s="14"/>
      <c r="Y152" s="14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</row>
    <row r="153" spans="2:36" ht="12.75">
      <c r="B153" s="40">
        <v>14.4</v>
      </c>
      <c r="C153" s="7">
        <f t="shared" si="6"/>
        <v>1.5602685200738031</v>
      </c>
      <c r="D153" s="30">
        <f t="shared" si="7"/>
        <v>-3.831058554944211</v>
      </c>
      <c r="E153" s="3">
        <f t="shared" si="8"/>
        <v>-2.2707900348704078</v>
      </c>
      <c r="F153" s="12"/>
      <c r="G153" s="12"/>
      <c r="H153" s="12"/>
      <c r="I153" s="12"/>
      <c r="J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4"/>
      <c r="X153" s="14"/>
      <c r="Y153" s="14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</row>
    <row r="154" spans="2:36" ht="12.75">
      <c r="B154" s="40">
        <v>14.5</v>
      </c>
      <c r="C154" s="7">
        <f t="shared" si="6"/>
        <v>0.5609627353082864</v>
      </c>
      <c r="D154" s="30">
        <f t="shared" si="7"/>
        <v>-4.733649727947079</v>
      </c>
      <c r="E154" s="3">
        <f t="shared" si="8"/>
        <v>-4.172686992638793</v>
      </c>
      <c r="F154" s="12"/>
      <c r="G154" s="12"/>
      <c r="H154" s="12"/>
      <c r="I154" s="12"/>
      <c r="J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4"/>
      <c r="X154" s="14"/>
      <c r="Y154" s="14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</row>
    <row r="155" spans="2:36" ht="12.75">
      <c r="B155" s="40">
        <v>14.6</v>
      </c>
      <c r="C155" s="7">
        <f t="shared" si="6"/>
        <v>-0.47605098905609927</v>
      </c>
      <c r="D155" s="30">
        <f t="shared" si="7"/>
        <v>-4.995563616827031</v>
      </c>
      <c r="E155" s="3">
        <f t="shared" si="8"/>
        <v>-5.47161460588313</v>
      </c>
      <c r="F155" s="12"/>
      <c r="G155" s="12"/>
      <c r="H155" s="12"/>
      <c r="I155" s="12"/>
      <c r="J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4"/>
      <c r="X155" s="14"/>
      <c r="Y155" s="14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</row>
    <row r="156" spans="2:36" ht="12.75">
      <c r="B156" s="40">
        <v>14.7</v>
      </c>
      <c r="C156" s="7">
        <f t="shared" si="6"/>
        <v>-1.4810645451179614</v>
      </c>
      <c r="D156" s="30">
        <f t="shared" si="7"/>
        <v>-4.581351405417783</v>
      </c>
      <c r="E156" s="3">
        <f t="shared" si="8"/>
        <v>-6.062415950535744</v>
      </c>
      <c r="F156" s="12"/>
      <c r="G156" s="12"/>
      <c r="H156" s="12"/>
      <c r="I156" s="12"/>
      <c r="J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4"/>
      <c r="X156" s="14"/>
      <c r="Y156" s="14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</row>
    <row r="157" spans="2:36" ht="12.75">
      <c r="B157" s="40">
        <v>14.8</v>
      </c>
      <c r="C157" s="7">
        <f t="shared" si="6"/>
        <v>-2.386520877688624</v>
      </c>
      <c r="D157" s="30">
        <f t="shared" si="7"/>
        <v>-3.5470747733762247</v>
      </c>
      <c r="E157" s="3">
        <f t="shared" si="8"/>
        <v>-5.933595651064849</v>
      </c>
      <c r="F157" s="12"/>
      <c r="G157" s="12"/>
      <c r="H157" s="12"/>
      <c r="I157" s="12"/>
      <c r="J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4"/>
      <c r="X157" s="14"/>
      <c r="Y157" s="14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</row>
    <row r="158" spans="2:36" ht="12.75">
      <c r="B158" s="40">
        <v>14.9</v>
      </c>
      <c r="C158" s="7">
        <f t="shared" si="6"/>
        <v>-3.1315551724961517</v>
      </c>
      <c r="D158" s="30">
        <f t="shared" si="7"/>
        <v>-2.0327182108382025</v>
      </c>
      <c r="E158" s="3">
        <f t="shared" si="8"/>
        <v>-5.164273383334354</v>
      </c>
      <c r="F158" s="12"/>
      <c r="G158" s="12"/>
      <c r="H158" s="12"/>
      <c r="I158" s="12"/>
      <c r="J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4"/>
      <c r="X158" s="14"/>
      <c r="Y158" s="14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</row>
    <row r="159" spans="2:36" ht="12.75">
      <c r="B159" s="40">
        <v>15</v>
      </c>
      <c r="C159" s="7">
        <f t="shared" si="6"/>
        <v>-3.666086191662535</v>
      </c>
      <c r="D159" s="30">
        <f t="shared" si="7"/>
        <v>-0.24324277437543632</v>
      </c>
      <c r="E159" s="3">
        <f t="shared" si="8"/>
        <v>-3.9093289660379713</v>
      </c>
      <c r="F159" s="12"/>
      <c r="G159" s="12"/>
      <c r="H159" s="12"/>
      <c r="I159" s="12"/>
      <c r="J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4"/>
      <c r="X159" s="14"/>
      <c r="Y159" s="14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</row>
    <row r="160" spans="2:36" ht="12.75">
      <c r="B160" s="40">
        <v>15.1</v>
      </c>
      <c r="C160" s="7">
        <f t="shared" si="6"/>
        <v>-3.9541827367038485</v>
      </c>
      <c r="D160" s="30">
        <f t="shared" si="7"/>
        <v>1.5791544304956395</v>
      </c>
      <c r="E160" s="3">
        <f t="shared" si="8"/>
        <v>-2.375028306208209</v>
      </c>
      <c r="F160" s="12"/>
      <c r="G160" s="12"/>
      <c r="H160" s="12"/>
      <c r="I160" s="12"/>
      <c r="J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4"/>
      <c r="X160" s="14"/>
      <c r="Y160" s="14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</row>
    <row r="161" spans="2:36" ht="12.75">
      <c r="B161" s="40">
        <v>15.2</v>
      </c>
      <c r="C161" s="7">
        <f t="shared" si="6"/>
        <v>-3.9764789452636724</v>
      </c>
      <c r="D161" s="30">
        <f t="shared" si="7"/>
        <v>3.1878204913474213</v>
      </c>
      <c r="E161" s="3">
        <f t="shared" si="8"/>
        <v>-0.7886584539162511</v>
      </c>
      <c r="F161" s="12"/>
      <c r="G161" s="12"/>
      <c r="H161" s="12"/>
      <c r="I161" s="12"/>
      <c r="J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4"/>
      <c r="X161" s="14"/>
      <c r="Y161" s="14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</row>
    <row r="162" spans="2:36" ht="12.75">
      <c r="B162" s="40">
        <v>15.3</v>
      </c>
      <c r="C162" s="7">
        <f t="shared" si="6"/>
        <v>-3.7314760652275702</v>
      </c>
      <c r="D162" s="30">
        <f t="shared" si="7"/>
        <v>4.365030003437314</v>
      </c>
      <c r="E162" s="3">
        <f t="shared" si="8"/>
        <v>0.6335539382097441</v>
      </c>
      <c r="F162" s="12"/>
      <c r="G162" s="12"/>
      <c r="H162" s="12"/>
      <c r="I162" s="12"/>
      <c r="J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4"/>
      <c r="X162" s="14"/>
      <c r="Y162" s="14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</row>
    <row r="163" spans="2:36" ht="12.75">
      <c r="B163" s="40">
        <v>15.4</v>
      </c>
      <c r="C163" s="7">
        <f t="shared" si="6"/>
        <v>-3.235643200905797</v>
      </c>
      <c r="D163" s="30">
        <f t="shared" si="7"/>
        <v>4.951453181843382</v>
      </c>
      <c r="E163" s="3">
        <f t="shared" si="8"/>
        <v>1.715809980937585</v>
      </c>
      <c r="F163" s="12"/>
      <c r="G163" s="12"/>
      <c r="H163" s="12"/>
      <c r="I163" s="12"/>
      <c r="J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4"/>
      <c r="X163" s="14"/>
      <c r="Y163" s="14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</row>
    <row r="164" spans="2:36" ht="12.75">
      <c r="B164" s="40">
        <v>15.5</v>
      </c>
      <c r="C164" s="7">
        <f t="shared" si="6"/>
        <v>-2.5223102591212903</v>
      </c>
      <c r="D164" s="30">
        <f t="shared" si="7"/>
        <v>4.86772040040388</v>
      </c>
      <c r="E164" s="3">
        <f t="shared" si="8"/>
        <v>2.34541014128259</v>
      </c>
      <c r="F164" s="12"/>
      <c r="G164" s="12"/>
      <c r="H164" s="12"/>
      <c r="I164" s="12"/>
      <c r="J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4"/>
      <c r="X164" s="14"/>
      <c r="Y164" s="14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</row>
    <row r="165" spans="2:36" ht="12.75">
      <c r="B165" s="40">
        <v>15.6</v>
      </c>
      <c r="C165" s="7">
        <f t="shared" si="6"/>
        <v>-1.639427511415586</v>
      </c>
      <c r="D165" s="30">
        <f t="shared" si="7"/>
        <v>4.125164498278414</v>
      </c>
      <c r="E165" s="3">
        <f t="shared" si="8"/>
        <v>2.485736986862828</v>
      </c>
      <c r="F165" s="12"/>
      <c r="G165" s="12"/>
      <c r="H165" s="12"/>
      <c r="I165" s="12"/>
      <c r="J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4"/>
      <c r="X165" s="14"/>
      <c r="Y165" s="14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</row>
    <row r="166" spans="2:36" ht="12.75">
      <c r="B166" s="40">
        <v>15.7</v>
      </c>
      <c r="C166" s="7">
        <f t="shared" si="6"/>
        <v>-0.6463423746987668</v>
      </c>
      <c r="D166" s="30">
        <f t="shared" si="7"/>
        <v>2.8242869333324223</v>
      </c>
      <c r="E166" s="3">
        <f t="shared" si="8"/>
        <v>2.1779445586336554</v>
      </c>
      <c r="F166" s="12"/>
      <c r="G166" s="12"/>
      <c r="H166" s="12"/>
      <c r="I166" s="12"/>
      <c r="J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4"/>
      <c r="X166" s="14"/>
      <c r="Y166" s="14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</row>
    <row r="167" spans="2:36" ht="12.75">
      <c r="B167" s="40">
        <v>15.8</v>
      </c>
      <c r="C167" s="7">
        <f t="shared" si="6"/>
        <v>0.39018992471051245</v>
      </c>
      <c r="D167" s="30">
        <f t="shared" si="7"/>
        <v>1.1411553812888255</v>
      </c>
      <c r="E167" s="3">
        <f t="shared" si="8"/>
        <v>1.531345305999338</v>
      </c>
      <c r="F167" s="12"/>
      <c r="G167" s="12"/>
      <c r="H167" s="12"/>
      <c r="I167" s="12"/>
      <c r="J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4"/>
      <c r="X167" s="14"/>
      <c r="Y167" s="14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</row>
    <row r="168" spans="2:36" ht="12.75">
      <c r="B168" s="40">
        <v>15.9</v>
      </c>
      <c r="C168" s="7">
        <f t="shared" si="6"/>
        <v>1.4004936403173383</v>
      </c>
      <c r="D168" s="30">
        <f t="shared" si="7"/>
        <v>-0.6964261982102851</v>
      </c>
      <c r="E168" s="3">
        <f t="shared" si="8"/>
        <v>0.7040674421070532</v>
      </c>
      <c r="F168" s="12"/>
      <c r="G168" s="12"/>
      <c r="H168" s="12"/>
      <c r="I168" s="12"/>
      <c r="J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4"/>
      <c r="X168" s="14"/>
      <c r="Y168" s="14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</row>
    <row r="169" spans="2:36" ht="12.75">
      <c r="B169" s="40">
        <v>16</v>
      </c>
      <c r="C169" s="7">
        <f t="shared" si="6"/>
        <v>2.3166561121770832</v>
      </c>
      <c r="D169" s="30">
        <f t="shared" si="7"/>
        <v>-2.439749758864621</v>
      </c>
      <c r="E169" s="3">
        <f t="shared" si="8"/>
        <v>-0.12309364668753764</v>
      </c>
      <c r="F169" s="12"/>
      <c r="G169" s="12"/>
      <c r="H169" s="12"/>
      <c r="I169" s="12"/>
      <c r="J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4"/>
      <c r="X169" s="14"/>
      <c r="Y169" s="14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</row>
    <row r="170" spans="2:36" ht="12.75">
      <c r="B170" s="40">
        <v>16.1</v>
      </c>
      <c r="C170" s="7">
        <f t="shared" si="6"/>
        <v>3.0770928588666786</v>
      </c>
      <c r="D170" s="30">
        <f t="shared" si="7"/>
        <v>-3.8528646350401714</v>
      </c>
      <c r="E170" s="3">
        <f t="shared" si="8"/>
        <v>-0.7757717761734928</v>
      </c>
      <c r="F170" s="12"/>
      <c r="G170" s="12"/>
      <c r="H170" s="12"/>
      <c r="I170" s="12"/>
      <c r="J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4"/>
      <c r="X170" s="14"/>
      <c r="Y170" s="14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</row>
    <row r="171" spans="2:36" ht="12.75">
      <c r="B171" s="40">
        <v>16.2</v>
      </c>
      <c r="C171" s="7">
        <f t="shared" si="6"/>
        <v>3.630687289018957</v>
      </c>
      <c r="D171" s="30">
        <f t="shared" si="7"/>
        <v>-4.744512357468075</v>
      </c>
      <c r="E171" s="3">
        <f t="shared" si="8"/>
        <v>-1.1138250684491178</v>
      </c>
      <c r="F171" s="12"/>
      <c r="G171" s="12"/>
      <c r="H171" s="12"/>
      <c r="I171" s="12"/>
      <c r="J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4"/>
      <c r="X171" s="14"/>
      <c r="Y171" s="14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</row>
    <row r="172" spans="2:36" ht="12.75">
      <c r="B172" s="40">
        <v>16.3</v>
      </c>
      <c r="C172" s="7">
        <f t="shared" si="6"/>
        <v>3.9402267608299186</v>
      </c>
      <c r="D172" s="30">
        <f t="shared" si="7"/>
        <v>-4.994012589826337</v>
      </c>
      <c r="E172" s="3">
        <f t="shared" si="8"/>
        <v>-1.0537858289964182</v>
      </c>
      <c r="F172" s="12"/>
      <c r="G172" s="12"/>
      <c r="H172" s="12"/>
      <c r="I172" s="12"/>
      <c r="J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4"/>
      <c r="X172" s="14"/>
      <c r="Y172" s="14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</row>
    <row r="173" spans="2:36" ht="12.75">
      <c r="B173" s="40">
        <v>16.4</v>
      </c>
      <c r="C173" s="7">
        <f t="shared" si="6"/>
        <v>3.9849040174679327</v>
      </c>
      <c r="D173" s="30">
        <f t="shared" si="7"/>
        <v>-4.567596646123735</v>
      </c>
      <c r="E173" s="3">
        <f t="shared" si="8"/>
        <v>-0.5826926286558023</v>
      </c>
      <c r="F173" s="12"/>
      <c r="G173" s="12"/>
      <c r="H173" s="12"/>
      <c r="I173" s="12"/>
      <c r="J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4"/>
      <c r="X173" s="14"/>
      <c r="Y173" s="14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</row>
    <row r="174" spans="2:36" ht="12.75">
      <c r="B174" s="40">
        <v>16.5</v>
      </c>
      <c r="C174" s="7">
        <f t="shared" si="6"/>
        <v>3.761715851788024</v>
      </c>
      <c r="D174" s="30">
        <f t="shared" si="7"/>
        <v>-3.522977923932781</v>
      </c>
      <c r="E174" s="3">
        <f t="shared" si="8"/>
        <v>0.23873792785524284</v>
      </c>
      <c r="F174" s="12"/>
      <c r="G174" s="12"/>
      <c r="H174" s="12"/>
      <c r="I174" s="12"/>
      <c r="J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4"/>
      <c r="X174" s="14"/>
      <c r="Y174" s="14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</row>
    <row r="175" spans="2:36" ht="12.75">
      <c r="B175" s="40">
        <v>16.6</v>
      </c>
      <c r="C175" s="7">
        <f t="shared" si="6"/>
        <v>3.2856649820474155</v>
      </c>
      <c r="D175" s="30">
        <f t="shared" si="7"/>
        <v>-2.0015406667740683</v>
      </c>
      <c r="E175" s="3">
        <f t="shared" si="8"/>
        <v>1.2841243152733472</v>
      </c>
      <c r="F175" s="12"/>
      <c r="G175" s="12"/>
      <c r="H175" s="12"/>
      <c r="I175" s="12"/>
      <c r="J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4"/>
      <c r="X175" s="14"/>
      <c r="Y175" s="14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</row>
    <row r="176" spans="2:36" ht="12.75">
      <c r="B176" s="40">
        <v>16.7</v>
      </c>
      <c r="C176" s="7">
        <f t="shared" si="6"/>
        <v>2.5887515685282647</v>
      </c>
      <c r="D176" s="30">
        <f t="shared" si="7"/>
        <v>-0.20920427001928216</v>
      </c>
      <c r="E176" s="3">
        <f t="shared" si="8"/>
        <v>2.3795472985089825</v>
      </c>
      <c r="F176" s="12"/>
      <c r="G176" s="12"/>
      <c r="H176" s="12"/>
      <c r="I176" s="12"/>
      <c r="J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4"/>
      <c r="X176" s="14"/>
      <c r="Y176" s="14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</row>
    <row r="177" spans="2:36" ht="12.75">
      <c r="B177" s="40">
        <v>16.8</v>
      </c>
      <c r="C177" s="7">
        <f t="shared" si="6"/>
        <v>1.7178221613639943</v>
      </c>
      <c r="D177" s="30">
        <f t="shared" si="7"/>
        <v>1.6114469432610832</v>
      </c>
      <c r="E177" s="3">
        <f t="shared" si="8"/>
        <v>3.3292691046250775</v>
      </c>
      <c r="F177" s="12"/>
      <c r="G177" s="12"/>
      <c r="H177" s="12"/>
      <c r="I177" s="12"/>
      <c r="J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4"/>
      <c r="X177" s="14"/>
      <c r="Y177" s="14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</row>
    <row r="178" spans="2:36" ht="12.75">
      <c r="B178" s="40">
        <v>16.9</v>
      </c>
      <c r="C178" s="7">
        <f t="shared" si="6"/>
        <v>0.7314206733908524</v>
      </c>
      <c r="D178" s="30">
        <f t="shared" si="7"/>
        <v>3.2139963724103766</v>
      </c>
      <c r="E178" s="3">
        <f t="shared" si="8"/>
        <v>3.945417045801229</v>
      </c>
      <c r="F178" s="12"/>
      <c r="G178" s="12"/>
      <c r="H178" s="12"/>
      <c r="I178" s="12"/>
      <c r="J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4"/>
      <c r="X178" s="14"/>
      <c r="Y178" s="14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</row>
    <row r="179" spans="2:36" ht="12.75">
      <c r="B179" s="40">
        <v>17</v>
      </c>
      <c r="C179" s="7">
        <f t="shared" si="6"/>
        <v>-0.30414694423341426</v>
      </c>
      <c r="D179" s="30">
        <f t="shared" si="7"/>
        <v>4.381546470092521</v>
      </c>
      <c r="E179" s="3">
        <f t="shared" si="8"/>
        <v>4.077399525859106</v>
      </c>
      <c r="F179" s="12"/>
      <c r="G179" s="12"/>
      <c r="H179" s="12"/>
      <c r="I179" s="12"/>
      <c r="J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4"/>
      <c r="X179" s="14"/>
      <c r="Y179" s="14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</row>
    <row r="180" spans="2:36" ht="12.75">
      <c r="B180" s="40">
        <v>17.1</v>
      </c>
      <c r="C180" s="7">
        <f t="shared" si="6"/>
        <v>-1.3192697909656679</v>
      </c>
      <c r="D180" s="30">
        <f t="shared" si="7"/>
        <v>4.956074807811308</v>
      </c>
      <c r="E180" s="3">
        <f t="shared" si="8"/>
        <v>3.63680501684564</v>
      </c>
      <c r="F180" s="12"/>
      <c r="G180" s="12"/>
      <c r="H180" s="12"/>
      <c r="I180" s="12"/>
      <c r="J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4"/>
      <c r="X180" s="14"/>
      <c r="Y180" s="14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</row>
    <row r="181" spans="2:36" ht="12.75">
      <c r="B181" s="40">
        <v>17.2</v>
      </c>
      <c r="C181" s="7">
        <f t="shared" si="6"/>
        <v>-2.2457112646562067</v>
      </c>
      <c r="D181" s="30">
        <f t="shared" si="7"/>
        <v>4.8598216702907875</v>
      </c>
      <c r="E181" s="3">
        <f t="shared" si="8"/>
        <v>2.6141104056345807</v>
      </c>
      <c r="F181" s="12"/>
      <c r="G181" s="12"/>
      <c r="H181" s="12"/>
      <c r="I181" s="12"/>
      <c r="J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4"/>
      <c r="X181" s="14"/>
      <c r="Y181" s="14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</row>
    <row r="182" spans="2:36" ht="12.75">
      <c r="B182" s="40">
        <v>17.3</v>
      </c>
      <c r="C182" s="7">
        <f t="shared" si="6"/>
        <v>-3.0211959289294628</v>
      </c>
      <c r="D182" s="30">
        <f t="shared" si="7"/>
        <v>4.105814468150475</v>
      </c>
      <c r="E182" s="3">
        <f t="shared" si="8"/>
        <v>1.0846185392210126</v>
      </c>
      <c r="F182" s="12"/>
      <c r="G182" s="12"/>
      <c r="H182" s="12"/>
      <c r="I182" s="12"/>
      <c r="J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4"/>
      <c r="X182" s="14"/>
      <c r="Y182" s="14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</row>
    <row r="183" spans="2:36" ht="12.75">
      <c r="B183" s="40">
        <v>17.4</v>
      </c>
      <c r="C183" s="7">
        <f t="shared" si="6"/>
        <v>-3.593595670740209</v>
      </c>
      <c r="D183" s="30">
        <f t="shared" si="7"/>
        <v>2.796104538992426</v>
      </c>
      <c r="E183" s="3">
        <f t="shared" si="8"/>
        <v>-0.7974911317477829</v>
      </c>
      <c r="F183" s="12"/>
      <c r="G183" s="12"/>
      <c r="H183" s="12"/>
      <c r="I183" s="12"/>
      <c r="J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4"/>
      <c r="X183" s="14"/>
      <c r="Y183" s="14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</row>
    <row r="184" spans="2:36" ht="12.75">
      <c r="B184" s="40">
        <v>17.5</v>
      </c>
      <c r="C184" s="7">
        <f t="shared" si="6"/>
        <v>-3.924433754412388</v>
      </c>
      <c r="D184" s="30">
        <f t="shared" si="7"/>
        <v>1.1079549776010618</v>
      </c>
      <c r="E184" s="3">
        <f t="shared" si="8"/>
        <v>-2.8164787768113264</v>
      </c>
      <c r="F184" s="12"/>
      <c r="G184" s="12"/>
      <c r="H184" s="12"/>
      <c r="I184" s="12"/>
      <c r="J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4"/>
      <c r="X184" s="14"/>
      <c r="Y184" s="14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</row>
    <row r="185" spans="2:36" ht="12.75">
      <c r="B185" s="40">
        <v>17.6</v>
      </c>
      <c r="C185" s="7">
        <f t="shared" si="6"/>
        <v>-3.9914712294936474</v>
      </c>
      <c r="D185" s="30">
        <f t="shared" si="7"/>
        <v>-0.7301510923568472</v>
      </c>
      <c r="E185" s="3">
        <f t="shared" si="8"/>
        <v>-4.721622321850495</v>
      </c>
      <c r="F185" s="12"/>
      <c r="G185" s="12"/>
      <c r="H185" s="12"/>
      <c r="I185" s="12"/>
      <c r="J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4"/>
      <c r="X185" s="14"/>
      <c r="Y185" s="14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</row>
    <row r="186" spans="2:36" ht="12.75">
      <c r="B186" s="40">
        <v>17.7</v>
      </c>
      <c r="C186" s="7">
        <f t="shared" si="6"/>
        <v>-3.79020183397742</v>
      </c>
      <c r="D186" s="30">
        <f t="shared" si="7"/>
        <v>-2.4694346372578093</v>
      </c>
      <c r="E186" s="3">
        <f t="shared" si="8"/>
        <v>-6.259636471235229</v>
      </c>
      <c r="F186" s="12"/>
      <c r="G186" s="12"/>
      <c r="H186" s="12"/>
      <c r="I186" s="12"/>
      <c r="J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4"/>
      <c r="X186" s="14"/>
      <c r="Y186" s="14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</row>
    <row r="187" spans="2:36" ht="12.75">
      <c r="B187" s="40">
        <v>17.8</v>
      </c>
      <c r="C187" s="7">
        <f t="shared" si="6"/>
        <v>-3.334154905432018</v>
      </c>
      <c r="D187" s="30">
        <f t="shared" si="7"/>
        <v>-3.8744917886475627</v>
      </c>
      <c r="E187" s="3">
        <f t="shared" si="8"/>
        <v>-7.208646694079581</v>
      </c>
      <c r="F187" s="12"/>
      <c r="G187" s="12"/>
      <c r="H187" s="12"/>
      <c r="I187" s="12"/>
      <c r="J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4"/>
      <c r="X187" s="14"/>
      <c r="Y187" s="14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</row>
    <row r="188" spans="2:36" ht="12.75">
      <c r="B188" s="40">
        <v>17.9</v>
      </c>
      <c r="C188" s="7">
        <f t="shared" si="6"/>
        <v>-2.653985938337639</v>
      </c>
      <c r="D188" s="30">
        <f t="shared" si="7"/>
        <v>-4.755154652506495</v>
      </c>
      <c r="E188" s="3">
        <f t="shared" si="8"/>
        <v>-7.409140590844134</v>
      </c>
      <c r="F188" s="12"/>
      <c r="G188" s="12"/>
      <c r="H188" s="12"/>
      <c r="I188" s="12"/>
      <c r="J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4"/>
      <c r="X188" s="14"/>
      <c r="Y188" s="14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</row>
    <row r="189" spans="2:36" ht="12.75">
      <c r="B189" s="40">
        <v>18</v>
      </c>
      <c r="C189" s="7">
        <f t="shared" si="6"/>
        <v>-1.7954159204067928</v>
      </c>
      <c r="D189" s="30">
        <f t="shared" si="7"/>
        <v>-4.992229641587553</v>
      </c>
      <c r="E189" s="3">
        <f t="shared" si="8"/>
        <v>-6.787645561994346</v>
      </c>
      <c r="F189" s="12"/>
      <c r="G189" s="12"/>
      <c r="H189" s="12"/>
      <c r="I189" s="12"/>
      <c r="J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4"/>
      <c r="X189" s="14"/>
      <c r="Y189" s="14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</row>
    <row r="190" spans="2:36" ht="12.75">
      <c r="B190" s="40">
        <v>18.1</v>
      </c>
      <c r="C190" s="7">
        <f t="shared" si="6"/>
        <v>-0.8161579657909388</v>
      </c>
      <c r="D190" s="30">
        <f t="shared" si="7"/>
        <v>-4.5536297682876645</v>
      </c>
      <c r="E190" s="3">
        <f t="shared" si="8"/>
        <v>-5.369787734078603</v>
      </c>
      <c r="F190" s="12"/>
      <c r="G190" s="12"/>
      <c r="H190" s="12"/>
      <c r="I190" s="12"/>
      <c r="J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4"/>
      <c r="X190" s="14"/>
      <c r="Y190" s="14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</row>
    <row r="191" spans="2:36" ht="12.75">
      <c r="B191" s="40">
        <v>18.2</v>
      </c>
      <c r="C191" s="7">
        <f t="shared" si="6"/>
        <v>0.21796216297676382</v>
      </c>
      <c r="D191" s="30">
        <f t="shared" si="7"/>
        <v>-3.4987174678930018</v>
      </c>
      <c r="E191" s="3">
        <f t="shared" si="8"/>
        <v>-3.280755304916238</v>
      </c>
      <c r="F191" s="12"/>
      <c r="G191" s="12"/>
      <c r="H191" s="12"/>
      <c r="I191" s="12"/>
      <c r="J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4"/>
      <c r="X191" s="14"/>
      <c r="Y191" s="14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</row>
    <row r="192" spans="2:36" ht="12.75">
      <c r="B192" s="40">
        <v>18.3</v>
      </c>
      <c r="C192" s="7">
        <f t="shared" si="6"/>
        <v>1.237430865617498</v>
      </c>
      <c r="D192" s="30">
        <f t="shared" si="7"/>
        <v>-1.9702701714445916</v>
      </c>
      <c r="E192" s="3">
        <f t="shared" si="8"/>
        <v>-0.7328393058270937</v>
      </c>
      <c r="F192" s="12"/>
      <c r="G192" s="12"/>
      <c r="H192" s="12"/>
      <c r="I192" s="12"/>
      <c r="J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4"/>
      <c r="X192" s="14"/>
      <c r="Y192" s="14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</row>
    <row r="193" spans="2:36" ht="12.75">
      <c r="B193" s="40">
        <v>18.4</v>
      </c>
      <c r="C193" s="7">
        <f t="shared" si="6"/>
        <v>2.1737194113573164</v>
      </c>
      <c r="D193" s="30">
        <f t="shared" si="7"/>
        <v>-0.1751560502464278</v>
      </c>
      <c r="E193" s="3">
        <f t="shared" si="8"/>
        <v>1.9985633611108886</v>
      </c>
      <c r="F193" s="12"/>
      <c r="G193" s="12"/>
      <c r="H193" s="12"/>
      <c r="I193" s="12"/>
      <c r="J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4"/>
      <c r="X193" s="14"/>
      <c r="Y193" s="14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</row>
    <row r="194" spans="2:36" ht="12.75">
      <c r="B194" s="40">
        <v>18.5</v>
      </c>
      <c r="C194" s="7">
        <f t="shared" si="6"/>
        <v>2.9638904432068784</v>
      </c>
      <c r="D194" s="30">
        <f t="shared" si="7"/>
        <v>1.643664620658479</v>
      </c>
      <c r="E194" s="3">
        <f t="shared" si="8"/>
        <v>4.607555063865357</v>
      </c>
      <c r="F194" s="12"/>
      <c r="G194" s="12"/>
      <c r="H194" s="12"/>
      <c r="I194" s="12"/>
      <c r="J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4"/>
      <c r="X194" s="14"/>
      <c r="Y194" s="14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</row>
    <row r="195" spans="2:36" ht="12.75">
      <c r="B195" s="40">
        <v>18.6</v>
      </c>
      <c r="C195" s="7">
        <f t="shared" si="6"/>
        <v>3.5548286298502516</v>
      </c>
      <c r="D195" s="30">
        <f t="shared" si="7"/>
        <v>3.2400229959365614</v>
      </c>
      <c r="E195" s="3">
        <f t="shared" si="8"/>
        <v>6.794851625786813</v>
      </c>
      <c r="F195" s="12"/>
      <c r="G195" s="12"/>
      <c r="H195" s="12"/>
      <c r="I195" s="12"/>
      <c r="J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4"/>
      <c r="X195" s="14"/>
      <c r="Y195" s="14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</row>
    <row r="196" spans="2:36" ht="12.75">
      <c r="B196" s="40">
        <v>18.7</v>
      </c>
      <c r="C196" s="7">
        <f t="shared" si="6"/>
        <v>3.9068110805389527</v>
      </c>
      <c r="D196" s="30">
        <f t="shared" si="7"/>
        <v>4.397859458349567</v>
      </c>
      <c r="E196" s="3">
        <f t="shared" si="8"/>
        <v>8.30467053888852</v>
      </c>
      <c r="F196" s="12"/>
      <c r="G196" s="12"/>
      <c r="H196" s="12"/>
      <c r="I196" s="12"/>
      <c r="J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4"/>
      <c r="X196" s="14"/>
      <c r="Y196" s="14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</row>
    <row r="197" spans="2:36" ht="12.75">
      <c r="B197" s="40">
        <v>18.8</v>
      </c>
      <c r="C197" s="7">
        <f t="shared" si="6"/>
        <v>3.996177519545189</v>
      </c>
      <c r="D197" s="30">
        <f t="shared" si="7"/>
        <v>4.960466274366366</v>
      </c>
      <c r="E197" s="3">
        <f t="shared" si="8"/>
        <v>8.956643793911555</v>
      </c>
      <c r="F197" s="12"/>
      <c r="G197" s="12"/>
      <c r="H197" s="12"/>
      <c r="I197" s="12"/>
      <c r="J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4"/>
      <c r="X197" s="14"/>
      <c r="Y197" s="14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</row>
    <row r="198" spans="2:36" ht="12.75">
      <c r="B198" s="40">
        <v>18.9</v>
      </c>
      <c r="C198" s="7">
        <f t="shared" si="6"/>
        <v>3.8169207309308626</v>
      </c>
      <c r="D198" s="30">
        <f t="shared" si="7"/>
        <v>4.851697250746932</v>
      </c>
      <c r="E198" s="3">
        <f t="shared" si="8"/>
        <v>8.668617981677794</v>
      </c>
      <c r="F198" s="12"/>
      <c r="G198" s="12"/>
      <c r="H198" s="12"/>
      <c r="I198" s="12"/>
      <c r="J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4"/>
      <c r="X198" s="14"/>
      <c r="Y198" s="14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</row>
    <row r="199" spans="2:36" ht="12.75">
      <c r="B199" s="40">
        <v>19</v>
      </c>
      <c r="C199" s="7">
        <f t="shared" si="6"/>
        <v>3.3810903638657077</v>
      </c>
      <c r="D199" s="30">
        <f t="shared" si="7"/>
        <v>4.086273764579592</v>
      </c>
      <c r="E199" s="3">
        <f t="shared" si="8"/>
        <v>7.4673641284453</v>
      </c>
      <c r="F199" s="12"/>
      <c r="G199" s="12"/>
      <c r="H199" s="12"/>
      <c r="I199" s="12"/>
      <c r="J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4"/>
      <c r="X199" s="14"/>
      <c r="Y199" s="14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</row>
    <row r="200" spans="2:36" ht="12.75">
      <c r="B200" s="40">
        <v>19.1</v>
      </c>
      <c r="C200" s="7">
        <f t="shared" si="6"/>
        <v>2.717982954683109</v>
      </c>
      <c r="D200" s="30">
        <f t="shared" si="7"/>
        <v>2.7677922939531907</v>
      </c>
      <c r="E200" s="3">
        <f t="shared" si="8"/>
        <v>5.485775248636299</v>
      </c>
      <c r="F200" s="12"/>
      <c r="G200" s="12"/>
      <c r="H200" s="12"/>
      <c r="I200" s="12"/>
      <c r="J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4"/>
      <c r="X200" s="14"/>
      <c r="Y200" s="14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</row>
    <row r="201" spans="2:36" ht="12.75">
      <c r="B201" s="40">
        <v>19.2</v>
      </c>
      <c r="C201" s="7">
        <f t="shared" si="6"/>
        <v>1.8721726124266893</v>
      </c>
      <c r="D201" s="30">
        <f t="shared" si="7"/>
        <v>1.0747031206408293</v>
      </c>
      <c r="E201" s="3">
        <f t="shared" si="8"/>
        <v>2.9468757330675186</v>
      </c>
      <c r="F201" s="12"/>
      <c r="G201" s="12"/>
      <c r="H201" s="12"/>
      <c r="I201" s="12"/>
      <c r="J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4"/>
      <c r="X201" s="14"/>
      <c r="Y201" s="14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</row>
    <row r="202" spans="2:36" ht="12.75">
      <c r="B202" s="40">
        <v>19.3</v>
      </c>
      <c r="C202" s="7">
        <f aca="true" t="shared" si="9" ref="C202:C265">$G$4*SIN($J$4*B202+$M$4)</f>
        <v>0.9005147452909908</v>
      </c>
      <c r="D202" s="30">
        <f aca="true" t="shared" si="10" ref="D202:D265">$G$6*SIN($J$6*B202+$M$6)</f>
        <v>-0.7638420783900217</v>
      </c>
      <c r="E202" s="3">
        <f aca="true" t="shared" si="11" ref="E202:E265">C202+D202</f>
        <v>0.13667266690096913</v>
      </c>
      <c r="F202" s="12"/>
      <c r="G202" s="12"/>
      <c r="H202" s="12"/>
      <c r="I202" s="12"/>
      <c r="J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4"/>
      <c r="X202" s="14"/>
      <c r="Y202" s="14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</row>
    <row r="203" spans="2:36" ht="12.75">
      <c r="B203" s="40">
        <v>19.4</v>
      </c>
      <c r="C203" s="7">
        <f t="shared" si="9"/>
        <v>-0.13167576240350018</v>
      </c>
      <c r="D203" s="30">
        <f t="shared" si="10"/>
        <v>-2.4990048354558962</v>
      </c>
      <c r="E203" s="3">
        <f t="shared" si="11"/>
        <v>-2.6306805978593966</v>
      </c>
      <c r="F203" s="12"/>
      <c r="G203" s="12"/>
      <c r="H203" s="12"/>
      <c r="I203" s="12"/>
      <c r="J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4"/>
      <c r="X203" s="14"/>
      <c r="Y203" s="14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</row>
    <row r="204" spans="2:36" ht="12.75">
      <c r="B204" s="40">
        <v>19.5</v>
      </c>
      <c r="C204" s="7">
        <f t="shared" si="9"/>
        <v>-1.1550150195909736</v>
      </c>
      <c r="D204" s="30">
        <f t="shared" si="10"/>
        <v>-3.895939011404521</v>
      </c>
      <c r="E204" s="3">
        <f t="shared" si="11"/>
        <v>-5.050954030995495</v>
      </c>
      <c r="F204" s="12"/>
      <c r="G204" s="12"/>
      <c r="H204" s="12"/>
      <c r="I204" s="12"/>
      <c r="J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4"/>
      <c r="X204" s="14"/>
      <c r="Y204" s="14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</row>
    <row r="205" spans="2:36" ht="12.75">
      <c r="B205" s="40">
        <v>19.6</v>
      </c>
      <c r="C205" s="7">
        <f t="shared" si="9"/>
        <v>-2.1007141166516075</v>
      </c>
      <c r="D205" s="30">
        <f t="shared" si="10"/>
        <v>-4.765576118835641</v>
      </c>
      <c r="E205" s="3">
        <f t="shared" si="11"/>
        <v>-6.866290235487249</v>
      </c>
      <c r="F205" s="12"/>
      <c r="G205" s="12"/>
      <c r="H205" s="12"/>
      <c r="I205" s="12"/>
      <c r="J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4"/>
      <c r="X205" s="14"/>
      <c r="Y205" s="14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</row>
    <row r="206" spans="2:36" ht="12.75">
      <c r="B206" s="40">
        <v>19.7</v>
      </c>
      <c r="C206" s="7">
        <f t="shared" si="9"/>
        <v>-2.9052031189246024</v>
      </c>
      <c r="D206" s="30">
        <f t="shared" si="10"/>
        <v>-4.990214854910549</v>
      </c>
      <c r="E206" s="3">
        <f t="shared" si="11"/>
        <v>-7.895417973835151</v>
      </c>
      <c r="F206" s="12"/>
      <c r="G206" s="12"/>
      <c r="H206" s="12"/>
      <c r="I206" s="12"/>
      <c r="J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4"/>
      <c r="X206" s="14"/>
      <c r="Y206" s="14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</row>
    <row r="207" spans="2:36" ht="12.75">
      <c r="B207" s="40">
        <v>19.8</v>
      </c>
      <c r="C207" s="7">
        <f t="shared" si="9"/>
        <v>-3.5144042404961655</v>
      </c>
      <c r="D207" s="30">
        <f t="shared" si="10"/>
        <v>-4.539451420529474</v>
      </c>
      <c r="E207" s="3">
        <f t="shared" si="11"/>
        <v>-8.05385566102564</v>
      </c>
      <c r="F207" s="12"/>
      <c r="G207" s="12"/>
      <c r="H207" s="12"/>
      <c r="I207" s="12"/>
      <c r="J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4"/>
      <c r="X207" s="14"/>
      <c r="Y207" s="14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</row>
    <row r="208" spans="2:36" ht="12.75">
      <c r="B208" s="40">
        <v>19.9</v>
      </c>
      <c r="C208" s="7">
        <f t="shared" si="9"/>
        <v>-3.887366955333235</v>
      </c>
      <c r="D208" s="30">
        <f t="shared" si="10"/>
        <v>-3.4742945319090595</v>
      </c>
      <c r="E208" s="3">
        <f t="shared" si="11"/>
        <v>-7.361661487242294</v>
      </c>
      <c r="F208" s="12"/>
      <c r="G208" s="12"/>
      <c r="H208" s="12"/>
      <c r="I208" s="12"/>
      <c r="J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4"/>
      <c r="X208" s="14"/>
      <c r="Y208" s="14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</row>
    <row r="209" spans="2:36" ht="12.75">
      <c r="B209" s="40">
        <v>20</v>
      </c>
      <c r="C209" s="7">
        <f t="shared" si="9"/>
        <v>-3.9990206934344794</v>
      </c>
      <c r="D209" s="30">
        <f t="shared" si="10"/>
        <v>-1.9389081770471521</v>
      </c>
      <c r="E209" s="3">
        <f t="shared" si="11"/>
        <v>-5.937928870481631</v>
      </c>
      <c r="F209" s="12"/>
      <c r="G209" s="12"/>
      <c r="H209" s="12"/>
      <c r="I209" s="12"/>
      <c r="J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4"/>
      <c r="X209" s="14"/>
      <c r="Y209" s="14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</row>
    <row r="210" spans="2:36" ht="12.75">
      <c r="B210" s="40">
        <v>20.1</v>
      </c>
      <c r="C210" s="7">
        <f t="shared" si="9"/>
        <v>-3.84186008564198</v>
      </c>
      <c r="D210" s="30">
        <f t="shared" si="10"/>
        <v>-0.1410996962513467</v>
      </c>
      <c r="E210" s="3">
        <f t="shared" si="11"/>
        <v>-3.9829597818933267</v>
      </c>
      <c r="F210" s="12"/>
      <c r="G210" s="12"/>
      <c r="H210" s="12"/>
      <c r="I210" s="12"/>
      <c r="J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4"/>
      <c r="X210" s="14"/>
      <c r="Y210" s="14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</row>
    <row r="211" spans="2:36" ht="12.75">
      <c r="B211" s="40">
        <v>20.2</v>
      </c>
      <c r="C211" s="7">
        <f t="shared" si="9"/>
        <v>-3.4264494748843486</v>
      </c>
      <c r="D211" s="30">
        <f t="shared" si="10"/>
        <v>1.6758059665034142</v>
      </c>
      <c r="E211" s="3">
        <f t="shared" si="11"/>
        <v>-1.7506435083809344</v>
      </c>
      <c r="F211" s="12"/>
      <c r="G211" s="12"/>
      <c r="H211" s="12"/>
      <c r="I211" s="12"/>
      <c r="J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4"/>
      <c r="X211" s="14"/>
      <c r="Y211" s="14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</row>
    <row r="212" spans="2:36" ht="12.75">
      <c r="B212" s="40">
        <v>20.3</v>
      </c>
      <c r="C212" s="7">
        <f t="shared" si="9"/>
        <v>-2.7807127805830243</v>
      </c>
      <c r="D212" s="30">
        <f t="shared" si="10"/>
        <v>3.2658991532531783</v>
      </c>
      <c r="E212" s="3">
        <f t="shared" si="11"/>
        <v>0.48518637267015396</v>
      </c>
      <c r="F212" s="12"/>
      <c r="G212" s="12"/>
      <c r="H212" s="12"/>
      <c r="I212" s="12"/>
      <c r="J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4"/>
      <c r="X212" s="14"/>
      <c r="Y212" s="14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</row>
    <row r="213" spans="2:36" ht="12.75">
      <c r="B213" s="40">
        <v>20.4</v>
      </c>
      <c r="C213" s="7">
        <f t="shared" si="9"/>
        <v>-1.9480564515676344</v>
      </c>
      <c r="D213" s="30">
        <f t="shared" si="10"/>
        <v>4.4139682106356375</v>
      </c>
      <c r="E213" s="3">
        <f t="shared" si="11"/>
        <v>2.4659117590680033</v>
      </c>
      <c r="F213" s="12"/>
      <c r="G213" s="12"/>
      <c r="H213" s="12"/>
      <c r="I213" s="12"/>
      <c r="J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4"/>
      <c r="X213" s="14"/>
      <c r="Y213" s="14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</row>
    <row r="214" spans="2:36" ht="12.75">
      <c r="B214" s="40">
        <v>20.5</v>
      </c>
      <c r="C214" s="7">
        <f t="shared" si="9"/>
        <v>-0.9844516826874377</v>
      </c>
      <c r="D214" s="30">
        <f t="shared" si="10"/>
        <v>4.96462737756949</v>
      </c>
      <c r="E214" s="3">
        <f t="shared" si="11"/>
        <v>3.980175694882052</v>
      </c>
      <c r="F214" s="12"/>
      <c r="G214" s="12"/>
      <c r="H214" s="12"/>
      <c r="I214" s="12"/>
      <c r="J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4"/>
      <c r="X214" s="14"/>
      <c r="Y214" s="14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</row>
    <row r="215" spans="2:36" ht="12.75">
      <c r="B215" s="40">
        <v>20.6</v>
      </c>
      <c r="C215" s="7">
        <f t="shared" si="9"/>
        <v>0.04532797135401338</v>
      </c>
      <c r="D215" s="30">
        <f t="shared" si="10"/>
        <v>4.843347519069167</v>
      </c>
      <c r="E215" s="3">
        <f t="shared" si="11"/>
        <v>4.88867549042318</v>
      </c>
      <c r="F215" s="12"/>
      <c r="G215" s="12"/>
      <c r="H215" s="12"/>
      <c r="I215" s="12"/>
      <c r="J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4"/>
      <c r="X215" s="14"/>
      <c r="Y215" s="14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</row>
    <row r="216" spans="2:36" ht="12.75">
      <c r="B216" s="40">
        <v>20.7</v>
      </c>
      <c r="C216" s="7">
        <f t="shared" si="9"/>
        <v>1.0720606771788113</v>
      </c>
      <c r="D216" s="30">
        <f t="shared" si="10"/>
        <v>4.066543295033192</v>
      </c>
      <c r="E216" s="3">
        <f t="shared" si="11"/>
        <v>5.138603972212003</v>
      </c>
      <c r="F216" s="12"/>
      <c r="G216" s="12"/>
      <c r="H216" s="12"/>
      <c r="I216" s="12"/>
      <c r="J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4"/>
      <c r="X216" s="14"/>
      <c r="Y216" s="14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</row>
    <row r="217" spans="2:36" ht="12.75">
      <c r="B217" s="40">
        <v>20.8</v>
      </c>
      <c r="C217" s="7">
        <f t="shared" si="9"/>
        <v>2.0267294174014183</v>
      </c>
      <c r="D217" s="30">
        <f t="shared" si="10"/>
        <v>2.7393515130314277</v>
      </c>
      <c r="E217" s="3">
        <f t="shared" si="11"/>
        <v>4.766080930432846</v>
      </c>
      <c r="F217" s="12"/>
      <c r="G217" s="12"/>
      <c r="H217" s="12"/>
      <c r="I217" s="12"/>
      <c r="J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4"/>
      <c r="X217" s="14"/>
      <c r="Y217" s="14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</row>
    <row r="218" spans="2:36" ht="12.75">
      <c r="B218" s="40">
        <v>20.9</v>
      </c>
      <c r="C218" s="7">
        <f t="shared" si="9"/>
        <v>2.8451613175554056</v>
      </c>
      <c r="D218" s="30">
        <f t="shared" si="10"/>
        <v>1.0414013546197993</v>
      </c>
      <c r="E218" s="3">
        <f t="shared" si="11"/>
        <v>3.886562672175205</v>
      </c>
      <c r="F218" s="12"/>
      <c r="G218" s="12"/>
      <c r="H218" s="12"/>
      <c r="I218" s="12"/>
      <c r="J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4"/>
      <c r="X218" s="14"/>
      <c r="Y218" s="14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</row>
    <row r="219" spans="2:36" ht="12.75">
      <c r="B219" s="40">
        <v>21</v>
      </c>
      <c r="C219" s="7">
        <f t="shared" si="9"/>
        <v>3.472341349521686</v>
      </c>
      <c r="D219" s="30">
        <f t="shared" si="10"/>
        <v>-0.7974975917050786</v>
      </c>
      <c r="E219" s="3">
        <f t="shared" si="11"/>
        <v>2.6748437578166073</v>
      </c>
      <c r="F219" s="12"/>
      <c r="G219" s="12"/>
      <c r="H219" s="12"/>
      <c r="I219" s="12"/>
      <c r="J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4"/>
      <c r="X219" s="14"/>
      <c r="Y219" s="14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</row>
    <row r="220" spans="2:36" ht="12.75">
      <c r="B220" s="40">
        <v>21.1</v>
      </c>
      <c r="C220" s="7">
        <f t="shared" si="9"/>
        <v>3.866110444124242</v>
      </c>
      <c r="D220" s="30">
        <f t="shared" si="10"/>
        <v>-2.528458980222999</v>
      </c>
      <c r="E220" s="3">
        <f t="shared" si="11"/>
        <v>1.3376514639012433</v>
      </c>
      <c r="F220" s="12"/>
      <c r="G220" s="12"/>
      <c r="H220" s="12"/>
      <c r="I220" s="12"/>
      <c r="J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4"/>
      <c r="X220" s="14"/>
      <c r="Y220" s="14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</row>
    <row r="221" spans="2:36" ht="12.75">
      <c r="B221" s="40">
        <v>21.2</v>
      </c>
      <c r="C221" s="7">
        <f t="shared" si="9"/>
        <v>3.9999994256039826</v>
      </c>
      <c r="D221" s="30">
        <f t="shared" si="10"/>
        <v>-3.9172053073049673</v>
      </c>
      <c r="E221" s="3">
        <f t="shared" si="11"/>
        <v>0.08279411829901528</v>
      </c>
      <c r="F221" s="12"/>
      <c r="G221" s="12"/>
      <c r="H221" s="12"/>
      <c r="I221" s="12"/>
      <c r="J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4"/>
      <c r="X221" s="14"/>
      <c r="Y221" s="14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</row>
    <row r="222" spans="2:36" ht="12.75">
      <c r="B222" s="40">
        <v>21.3</v>
      </c>
      <c r="C222" s="7">
        <f t="shared" si="9"/>
        <v>3.8650082707707583</v>
      </c>
      <c r="D222" s="30">
        <f t="shared" si="10"/>
        <v>-4.77577627248407</v>
      </c>
      <c r="E222" s="3">
        <f t="shared" si="11"/>
        <v>-0.9107680017133122</v>
      </c>
      <c r="F222" s="12"/>
      <c r="G222" s="12"/>
      <c r="H222" s="12"/>
      <c r="I222" s="12"/>
      <c r="J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4"/>
      <c r="X222" s="14"/>
      <c r="Y222" s="14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</row>
    <row r="223" spans="2:36" ht="12.75">
      <c r="B223" s="40">
        <v>21.4</v>
      </c>
      <c r="C223" s="7">
        <f t="shared" si="9"/>
        <v>3.4702110909557535</v>
      </c>
      <c r="D223" s="30">
        <f t="shared" si="10"/>
        <v>-4.987968323361732</v>
      </c>
      <c r="E223" s="3">
        <f t="shared" si="11"/>
        <v>-1.517757232405978</v>
      </c>
      <c r="F223" s="12"/>
      <c r="G223" s="12"/>
      <c r="H223" s="12"/>
      <c r="I223" s="12"/>
      <c r="J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4"/>
      <c r="X223" s="14"/>
      <c r="Y223" s="14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</row>
    <row r="224" spans="2:36" ht="12.75">
      <c r="B224" s="40">
        <v>21.5</v>
      </c>
      <c r="C224" s="7">
        <f t="shared" si="9"/>
        <v>2.842146169850997</v>
      </c>
      <c r="D224" s="30">
        <f t="shared" si="10"/>
        <v>-4.525062261289585</v>
      </c>
      <c r="E224" s="3">
        <f t="shared" si="11"/>
        <v>-1.682916091438588</v>
      </c>
      <c r="F224" s="12"/>
      <c r="G224" s="12"/>
      <c r="H224" s="12"/>
      <c r="I224" s="12"/>
      <c r="J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4"/>
      <c r="X224" s="14"/>
      <c r="Y224" s="14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</row>
    <row r="225" spans="2:36" ht="12.75">
      <c r="B225" s="40">
        <v>21.6</v>
      </c>
      <c r="C225" s="7">
        <f t="shared" si="9"/>
        <v>2.0230320589190156</v>
      </c>
      <c r="D225" s="30">
        <f t="shared" si="10"/>
        <v>-3.4497102501785184</v>
      </c>
      <c r="E225" s="3">
        <f t="shared" si="11"/>
        <v>-1.4266781912595028</v>
      </c>
      <c r="F225" s="12"/>
      <c r="G225" s="12"/>
      <c r="H225" s="12"/>
      <c r="I225" s="12"/>
      <c r="J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4"/>
      <c r="X225" s="14"/>
      <c r="Y225" s="14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</row>
    <row r="226" spans="2:36" ht="12.75">
      <c r="B226" s="40">
        <v>21.7</v>
      </c>
      <c r="C226" s="7">
        <f t="shared" si="9"/>
        <v>1.0679296445173587</v>
      </c>
      <c r="D226" s="30">
        <f t="shared" si="10"/>
        <v>-1.907456140028234</v>
      </c>
      <c r="E226" s="3">
        <f t="shared" si="11"/>
        <v>-0.8395264955108752</v>
      </c>
      <c r="F226" s="12"/>
      <c r="G226" s="12"/>
      <c r="H226" s="12"/>
      <c r="I226" s="12"/>
      <c r="J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4"/>
      <c r="X226" s="14"/>
      <c r="Y226" s="14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</row>
    <row r="227" spans="2:36" ht="12.75">
      <c r="B227" s="40">
        <v>21.8</v>
      </c>
      <c r="C227" s="7">
        <f t="shared" si="9"/>
        <v>0.04104095270961471</v>
      </c>
      <c r="D227" s="30">
        <f t="shared" si="10"/>
        <v>-0.10703678960633531</v>
      </c>
      <c r="E227" s="3">
        <f t="shared" si="11"/>
        <v>-0.06599583689672059</v>
      </c>
      <c r="F227" s="12"/>
      <c r="G227" s="12"/>
      <c r="H227" s="12"/>
      <c r="I227" s="12"/>
      <c r="J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4"/>
      <c r="X227" s="14"/>
      <c r="Y227" s="14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</row>
    <row r="228" spans="2:36" ht="12.75">
      <c r="B228" s="40">
        <v>21.9</v>
      </c>
      <c r="C228" s="7">
        <f t="shared" si="9"/>
        <v>-0.9886065137339755</v>
      </c>
      <c r="D228" s="30">
        <f t="shared" si="10"/>
        <v>1.7078694881564351</v>
      </c>
      <c r="E228" s="3">
        <f t="shared" si="11"/>
        <v>0.7192629744224597</v>
      </c>
      <c r="F228" s="12"/>
      <c r="G228" s="12"/>
      <c r="H228" s="12"/>
      <c r="I228" s="12"/>
      <c r="J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4"/>
      <c r="X228" s="14"/>
      <c r="Y228" s="14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</row>
    <row r="229" spans="2:36" ht="12.75">
      <c r="B229" s="40">
        <v>22</v>
      </c>
      <c r="C229" s="7">
        <f t="shared" si="9"/>
        <v>-1.9517998070916969</v>
      </c>
      <c r="D229" s="30">
        <f t="shared" si="10"/>
        <v>3.2916236426752525</v>
      </c>
      <c r="E229" s="3">
        <f t="shared" si="11"/>
        <v>1.3398238355835557</v>
      </c>
      <c r="F229" s="12"/>
      <c r="G229" s="12"/>
      <c r="H229" s="12"/>
      <c r="I229" s="12"/>
      <c r="J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4"/>
      <c r="X229" s="14"/>
      <c r="Y229" s="14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</row>
    <row r="230" spans="2:36" ht="12.75">
      <c r="B230" s="40">
        <v>22.1</v>
      </c>
      <c r="C230" s="7">
        <f t="shared" si="9"/>
        <v>-2.7837930320626034</v>
      </c>
      <c r="D230" s="30">
        <f t="shared" si="10"/>
        <v>4.429871978862522</v>
      </c>
      <c r="E230" s="3">
        <f t="shared" si="11"/>
        <v>1.6460789467999186</v>
      </c>
      <c r="F230" s="12"/>
      <c r="G230" s="12"/>
      <c r="H230" s="12"/>
      <c r="I230" s="12"/>
      <c r="J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4"/>
      <c r="X230" s="14"/>
      <c r="Y230" s="14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</row>
    <row r="231" spans="2:36" ht="12.75">
      <c r="B231" s="40">
        <v>22.2</v>
      </c>
      <c r="C231" s="7">
        <f t="shared" si="9"/>
        <v>-3.4286595676802456</v>
      </c>
      <c r="D231" s="30">
        <f t="shared" si="10"/>
        <v>4.968557924179617</v>
      </c>
      <c r="E231" s="3">
        <f t="shared" si="11"/>
        <v>1.5398983564993713</v>
      </c>
      <c r="F231" s="12"/>
      <c r="G231" s="12"/>
      <c r="H231" s="12"/>
      <c r="I231" s="12"/>
      <c r="J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4"/>
      <c r="X231" s="14"/>
      <c r="Y231" s="14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</row>
    <row r="232" spans="2:36" ht="12.75">
      <c r="B232" s="40">
        <v>22.3</v>
      </c>
      <c r="C232" s="7">
        <f t="shared" si="9"/>
        <v>-3.8430514572198327</v>
      </c>
      <c r="D232" s="30">
        <f t="shared" si="10"/>
        <v>4.834772863017917</v>
      </c>
      <c r="E232" s="3">
        <f t="shared" si="11"/>
        <v>0.9917214057980841</v>
      </c>
      <c r="F232" s="12"/>
      <c r="G232" s="12"/>
      <c r="H232" s="12"/>
      <c r="I232" s="12"/>
      <c r="J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4"/>
      <c r="X232" s="14"/>
      <c r="Y232" s="14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</row>
    <row r="233" spans="2:36" ht="12.75">
      <c r="B233" s="40">
        <v>22.4</v>
      </c>
      <c r="C233" s="7">
        <f t="shared" si="9"/>
        <v>-3.99911325974471</v>
      </c>
      <c r="D233" s="30">
        <f t="shared" si="10"/>
        <v>4.046623975791572</v>
      </c>
      <c r="E233" s="3">
        <f t="shared" si="11"/>
        <v>0.04751071604686219</v>
      </c>
      <c r="F233" s="12"/>
      <c r="G233" s="12"/>
      <c r="H233" s="12"/>
      <c r="I233" s="12"/>
      <c r="J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4"/>
      <c r="X233" s="14"/>
      <c r="Y233" s="14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</row>
    <row r="234" spans="2:36" ht="12.75">
      <c r="B234" s="40">
        <v>22.5</v>
      </c>
      <c r="C234" s="7">
        <f t="shared" si="9"/>
        <v>-3.886354494064437</v>
      </c>
      <c r="D234" s="30">
        <f t="shared" si="10"/>
        <v>2.71078351701304</v>
      </c>
      <c r="E234" s="3">
        <f t="shared" si="11"/>
        <v>-1.1755709770513967</v>
      </c>
      <c r="F234" s="12"/>
      <c r="G234" s="12"/>
      <c r="H234" s="12"/>
      <c r="I234" s="12"/>
      <c r="J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4"/>
      <c r="X234" s="14"/>
      <c r="Y234" s="14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</row>
    <row r="235" spans="2:36" ht="12.75">
      <c r="B235" s="40">
        <v>22.6</v>
      </c>
      <c r="C235" s="7">
        <f t="shared" si="9"/>
        <v>-3.512354809339076</v>
      </c>
      <c r="D235" s="30">
        <f t="shared" si="10"/>
        <v>1.0080512260671353</v>
      </c>
      <c r="E235" s="3">
        <f t="shared" si="11"/>
        <v>-2.5043035832719407</v>
      </c>
      <c r="F235" s="12"/>
      <c r="G235" s="12"/>
      <c r="H235" s="12"/>
      <c r="I235" s="12"/>
      <c r="J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4"/>
      <c r="X235" s="14"/>
      <c r="Y235" s="14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</row>
    <row r="236" spans="2:36" ht="12.75">
      <c r="B236" s="40">
        <v>22.7</v>
      </c>
      <c r="C236" s="7">
        <f t="shared" si="9"/>
        <v>-2.902254480731258</v>
      </c>
      <c r="D236" s="30">
        <f t="shared" si="10"/>
        <v>-0.8311160693448117</v>
      </c>
      <c r="E236" s="3">
        <f t="shared" si="11"/>
        <v>-3.73337055007607</v>
      </c>
      <c r="F236" s="12"/>
      <c r="G236" s="12"/>
      <c r="H236" s="12"/>
      <c r="I236" s="12"/>
      <c r="J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4"/>
      <c r="X236" s="14"/>
      <c r="Y236" s="14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</row>
    <row r="237" spans="2:36" ht="12.75">
      <c r="B237" s="40">
        <v>22.8</v>
      </c>
      <c r="C237" s="7">
        <f t="shared" si="9"/>
        <v>-2.0970644790102737</v>
      </c>
      <c r="D237" s="30">
        <f t="shared" si="10"/>
        <v>-2.557795703712802</v>
      </c>
      <c r="E237" s="3">
        <f t="shared" si="11"/>
        <v>-4.654860182723075</v>
      </c>
      <c r="F237" s="12"/>
      <c r="G237" s="12"/>
      <c r="H237" s="12"/>
      <c r="I237" s="12"/>
      <c r="J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4"/>
      <c r="X237" s="14"/>
      <c r="Y237" s="14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</row>
    <row r="238" spans="2:36" ht="12.75">
      <c r="B238" s="40">
        <v>22.9</v>
      </c>
      <c r="C238" s="7">
        <f t="shared" si="9"/>
        <v>-1.1509097113035498</v>
      </c>
      <c r="D238" s="30">
        <f t="shared" si="10"/>
        <v>-3.9382896887452166</v>
      </c>
      <c r="E238" s="3">
        <f t="shared" si="11"/>
        <v>-5.089199400048766</v>
      </c>
      <c r="F238" s="12"/>
      <c r="G238" s="12"/>
      <c r="H238" s="12"/>
      <c r="I238" s="12"/>
      <c r="J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4"/>
      <c r="X238" s="14"/>
      <c r="Y238" s="14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</row>
    <row r="239" spans="2:36" ht="12.75">
      <c r="B239" s="40">
        <v>23</v>
      </c>
      <c r="C239" s="7">
        <f t="shared" si="9"/>
        <v>-0.12739074247257176</v>
      </c>
      <c r="D239" s="30">
        <f t="shared" si="10"/>
        <v>-4.785754639758133</v>
      </c>
      <c r="E239" s="3">
        <f t="shared" si="11"/>
        <v>-4.913145382230705</v>
      </c>
      <c r="F239" s="12"/>
      <c r="G239" s="12"/>
      <c r="H239" s="12"/>
      <c r="I239" s="12"/>
      <c r="J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4"/>
      <c r="X239" s="14"/>
      <c r="Y239" s="14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</row>
    <row r="240" spans="2:36" ht="12.75">
      <c r="B240" s="40">
        <v>23.1</v>
      </c>
      <c r="C240" s="7">
        <f t="shared" si="9"/>
        <v>0.9046914376383064</v>
      </c>
      <c r="D240" s="30">
        <f t="shared" si="10"/>
        <v>-4.985490151269695</v>
      </c>
      <c r="E240" s="3">
        <f t="shared" si="11"/>
        <v>-4.080798713631388</v>
      </c>
      <c r="F240" s="12"/>
      <c r="G240" s="12"/>
      <c r="H240" s="12"/>
      <c r="I240" s="12"/>
      <c r="J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4"/>
      <c r="X240" s="14"/>
      <c r="Y240" s="14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</row>
    <row r="241" spans="2:36" ht="12.75">
      <c r="B241" s="40">
        <v>23.2</v>
      </c>
      <c r="C241" s="7">
        <f t="shared" si="9"/>
        <v>1.8759602197481011</v>
      </c>
      <c r="D241" s="30">
        <f t="shared" si="10"/>
        <v>-4.510462958798485</v>
      </c>
      <c r="E241" s="3">
        <f t="shared" si="11"/>
        <v>-2.6345027390503835</v>
      </c>
      <c r="F241" s="12"/>
      <c r="G241" s="12"/>
      <c r="H241" s="12"/>
      <c r="I241" s="12"/>
      <c r="J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4"/>
      <c r="X241" s="14"/>
      <c r="Y241" s="14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</row>
    <row r="242" spans="2:36" ht="12.75">
      <c r="B242" s="40">
        <v>23.3</v>
      </c>
      <c r="C242" s="7">
        <f t="shared" si="9"/>
        <v>2.7211268738488843</v>
      </c>
      <c r="D242" s="30">
        <f t="shared" si="10"/>
        <v>-3.4249657643921476</v>
      </c>
      <c r="E242" s="3">
        <f t="shared" si="11"/>
        <v>-0.7038388905432633</v>
      </c>
      <c r="F242" s="12"/>
      <c r="G242" s="12"/>
      <c r="H242" s="12"/>
      <c r="I242" s="12"/>
      <c r="J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4"/>
      <c r="X242" s="14"/>
      <c r="Y242" s="14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</row>
    <row r="243" spans="2:36" ht="12.75">
      <c r="B243" s="40">
        <v>23.4</v>
      </c>
      <c r="C243" s="7">
        <f t="shared" si="9"/>
        <v>3.383379260491981</v>
      </c>
      <c r="D243" s="30">
        <f t="shared" si="10"/>
        <v>-1.8759155210161174</v>
      </c>
      <c r="E243" s="3">
        <f t="shared" si="11"/>
        <v>1.5074637394758637</v>
      </c>
      <c r="F243" s="12"/>
      <c r="G243" s="12"/>
      <c r="H243" s="12"/>
      <c r="I243" s="12"/>
      <c r="J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4"/>
      <c r="X243" s="14"/>
      <c r="Y243" s="14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</row>
    <row r="244" spans="2:36" ht="12.75">
      <c r="B244" s="40">
        <v>23.5</v>
      </c>
      <c r="C244" s="7">
        <f t="shared" si="9"/>
        <v>3.818200745286362</v>
      </c>
      <c r="D244" s="30">
        <f t="shared" si="10"/>
        <v>-0.07296891218802988</v>
      </c>
      <c r="E244" s="3">
        <f t="shared" si="11"/>
        <v>3.745231833098332</v>
      </c>
      <c r="F244" s="12"/>
      <c r="G244" s="12"/>
      <c r="H244" s="12"/>
      <c r="I244" s="12"/>
      <c r="J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4"/>
      <c r="X244" s="14"/>
      <c r="Y244" s="14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</row>
    <row r="245" spans="2:36" ht="12.75">
      <c r="B245" s="40">
        <v>23.6</v>
      </c>
      <c r="C245" s="7">
        <f t="shared" si="9"/>
        <v>3.9963626090089654</v>
      </c>
      <c r="D245" s="30">
        <f t="shared" si="10"/>
        <v>1.7398536965920661</v>
      </c>
      <c r="E245" s="3">
        <f t="shared" si="11"/>
        <v>5.736216305601031</v>
      </c>
      <c r="F245" s="12"/>
      <c r="G245" s="12"/>
      <c r="H245" s="12"/>
      <c r="I245" s="12"/>
      <c r="J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4"/>
      <c r="X245" s="14"/>
      <c r="Y245" s="14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</row>
    <row r="246" spans="2:36" ht="12.75">
      <c r="B246" s="40">
        <v>23.7</v>
      </c>
      <c r="C246" s="7">
        <f t="shared" si="9"/>
        <v>3.9058888033891432</v>
      </c>
      <c r="D246" s="30">
        <f t="shared" si="10"/>
        <v>3.3171952695610263</v>
      </c>
      <c r="E246" s="3">
        <f t="shared" si="11"/>
        <v>7.2230840729501695</v>
      </c>
      <c r="F246" s="12"/>
      <c r="G246" s="12"/>
      <c r="H246" s="12"/>
      <c r="I246" s="12"/>
      <c r="J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4"/>
      <c r="X246" s="14"/>
      <c r="Y246" s="14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</row>
    <row r="247" spans="2:36" ht="12.75">
      <c r="B247" s="40">
        <v>23.8000000000001</v>
      </c>
      <c r="C247" s="7">
        <f t="shared" si="9"/>
        <v>3.552860981596705</v>
      </c>
      <c r="D247" s="30">
        <f t="shared" si="10"/>
        <v>4.445570024462286</v>
      </c>
      <c r="E247" s="3">
        <f t="shared" si="11"/>
        <v>7.998431006058992</v>
      </c>
      <c r="F247" s="12"/>
      <c r="G247" s="12"/>
      <c r="H247" s="12"/>
      <c r="I247" s="12"/>
      <c r="J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4"/>
      <c r="X247" s="14"/>
      <c r="Y247" s="14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</row>
    <row r="248" spans="2:36" ht="12.75">
      <c r="B248" s="40">
        <v>23.9000000000001</v>
      </c>
      <c r="C248" s="7">
        <f t="shared" si="9"/>
        <v>2.9610096892514783</v>
      </c>
      <c r="D248" s="30">
        <f t="shared" si="10"/>
        <v>4.972257731662931</v>
      </c>
      <c r="E248" s="3">
        <f t="shared" si="11"/>
        <v>7.93326742091441</v>
      </c>
      <c r="F248" s="12"/>
      <c r="G248" s="12"/>
      <c r="H248" s="12"/>
      <c r="I248" s="12"/>
      <c r="J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4"/>
      <c r="X248" s="14"/>
      <c r="Y248" s="14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</row>
    <row r="249" spans="2:36" ht="12.75">
      <c r="B249" s="40">
        <v>24.0000000000001</v>
      </c>
      <c r="C249" s="7">
        <f t="shared" si="9"/>
        <v>2.170119196106971</v>
      </c>
      <c r="D249" s="30">
        <f t="shared" si="10"/>
        <v>4.82597368079848</v>
      </c>
      <c r="E249" s="3">
        <f t="shared" si="11"/>
        <v>6.9960928769054505</v>
      </c>
      <c r="F249" s="12"/>
      <c r="G249" s="12"/>
      <c r="H249" s="12"/>
      <c r="I249" s="12"/>
      <c r="J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4"/>
      <c r="X249" s="14"/>
      <c r="Y249" s="14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</row>
    <row r="250" spans="2:36" ht="12.75">
      <c r="B250" s="40">
        <v>24.1000000000001</v>
      </c>
      <c r="C250" s="7">
        <f t="shared" si="9"/>
        <v>1.2333531956986834</v>
      </c>
      <c r="D250" s="30">
        <f t="shared" si="10"/>
        <v>4.0265167319039215</v>
      </c>
      <c r="E250" s="3">
        <f t="shared" si="11"/>
        <v>5.259869927602605</v>
      </c>
      <c r="F250" s="12"/>
      <c r="G250" s="12"/>
      <c r="H250" s="12"/>
      <c r="I250" s="12"/>
      <c r="J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4"/>
      <c r="X250" s="14"/>
      <c r="Y250" s="14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</row>
    <row r="251" spans="2:36" ht="12.75">
      <c r="B251" s="40">
        <v>24.2000000000001</v>
      </c>
      <c r="C251" s="7">
        <f t="shared" si="9"/>
        <v>0.213681139539848</v>
      </c>
      <c r="D251" s="30">
        <f t="shared" si="10"/>
        <v>2.682089632590042</v>
      </c>
      <c r="E251" s="3">
        <f t="shared" si="11"/>
        <v>2.89577077212989</v>
      </c>
      <c r="F251" s="12"/>
      <c r="G251" s="12"/>
      <c r="H251" s="12"/>
      <c r="I251" s="12"/>
      <c r="J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4"/>
      <c r="X251" s="14"/>
      <c r="Y251" s="14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</row>
    <row r="252" spans="2:36" ht="12.75">
      <c r="B252" s="40">
        <v>24.3000000000001</v>
      </c>
      <c r="C252" s="7">
        <f t="shared" si="9"/>
        <v>-0.8203545721633948</v>
      </c>
      <c r="D252" s="30">
        <f t="shared" si="10"/>
        <v>0.9746542837563461</v>
      </c>
      <c r="E252" s="3">
        <f t="shared" si="11"/>
        <v>0.1542997115929513</v>
      </c>
      <c r="F252" s="12"/>
      <c r="G252" s="12"/>
      <c r="H252" s="12"/>
      <c r="I252" s="12"/>
      <c r="J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4"/>
      <c r="X252" s="14"/>
      <c r="Y252" s="14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</row>
    <row r="253" spans="2:36" ht="12.75">
      <c r="B253" s="40">
        <v>24.4000000000001</v>
      </c>
      <c r="C253" s="7">
        <f t="shared" si="9"/>
        <v>-1.799246013650908</v>
      </c>
      <c r="D253" s="30">
        <f t="shared" si="10"/>
        <v>-0.8646959500738358</v>
      </c>
      <c r="E253" s="3">
        <f t="shared" si="11"/>
        <v>-2.663941963724744</v>
      </c>
      <c r="F253" s="12"/>
      <c r="G253" s="12"/>
      <c r="H253" s="12"/>
      <c r="I253" s="12"/>
      <c r="J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4"/>
      <c r="X253" s="14"/>
      <c r="Y253" s="14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</row>
    <row r="254" spans="2:36" ht="12.75">
      <c r="B254" s="40">
        <v>24.5000000000001</v>
      </c>
      <c r="C254" s="7">
        <f t="shared" si="9"/>
        <v>-2.65719205941798</v>
      </c>
      <c r="D254" s="30">
        <f t="shared" si="10"/>
        <v>-2.5870136435335374</v>
      </c>
      <c r="E254" s="3">
        <f t="shared" si="11"/>
        <v>-5.2442057029515174</v>
      </c>
      <c r="F254" s="12"/>
      <c r="G254" s="12"/>
      <c r="H254" s="12"/>
      <c r="I254" s="12"/>
      <c r="J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4"/>
      <c r="X254" s="14"/>
      <c r="Y254" s="14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</row>
    <row r="255" spans="2:36" ht="12.75">
      <c r="B255" s="40">
        <v>24.6000000000001</v>
      </c>
      <c r="C255" s="7">
        <f t="shared" si="9"/>
        <v>-3.3365215387494236</v>
      </c>
      <c r="D255" s="30">
        <f t="shared" si="10"/>
        <v>-3.9591911765706627</v>
      </c>
      <c r="E255" s="3">
        <f t="shared" si="11"/>
        <v>-7.295712715320086</v>
      </c>
      <c r="F255" s="12"/>
      <c r="G255" s="12"/>
      <c r="H255" s="12"/>
      <c r="I255" s="12"/>
      <c r="J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4"/>
      <c r="X255" s="14"/>
      <c r="Y255" s="14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</row>
    <row r="256" spans="2:36" ht="12.75">
      <c r="B256" s="40">
        <v>24.7000000000001</v>
      </c>
      <c r="C256" s="7">
        <f t="shared" si="9"/>
        <v>-3.791569894336769</v>
      </c>
      <c r="D256" s="30">
        <f t="shared" si="10"/>
        <v>-4.7955107572643465</v>
      </c>
      <c r="E256" s="3">
        <f t="shared" si="11"/>
        <v>-8.587080651601116</v>
      </c>
      <c r="F256" s="12"/>
      <c r="G256" s="12"/>
      <c r="H256" s="12"/>
      <c r="I256" s="12"/>
      <c r="J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4"/>
      <c r="X256" s="14"/>
      <c r="Y256" s="14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</row>
    <row r="257" spans="2:36" ht="12.75">
      <c r="B257" s="40">
        <v>24.8000000000001</v>
      </c>
      <c r="C257" s="7">
        <f t="shared" si="9"/>
        <v>-3.9917487558177753</v>
      </c>
      <c r="D257" s="30">
        <f t="shared" si="10"/>
        <v>-4.982780453720269</v>
      </c>
      <c r="E257" s="3">
        <f t="shared" si="11"/>
        <v>-8.974529209538044</v>
      </c>
      <c r="F257" s="12"/>
      <c r="G257" s="12"/>
      <c r="H257" s="12"/>
      <c r="I257" s="12"/>
      <c r="J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4"/>
      <c r="X257" s="14"/>
      <c r="Y257" s="14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</row>
    <row r="258" spans="2:36" ht="12.75">
      <c r="B258" s="40">
        <v>24.9000000000001</v>
      </c>
      <c r="C258" s="7">
        <f t="shared" si="9"/>
        <v>-3.923602091369641</v>
      </c>
      <c r="D258" s="30">
        <f t="shared" si="10"/>
        <v>-4.495654191044938</v>
      </c>
      <c r="E258" s="3">
        <f t="shared" si="11"/>
        <v>-8.41925628241458</v>
      </c>
      <c r="F258" s="12"/>
      <c r="G258" s="12"/>
      <c r="H258" s="12"/>
      <c r="I258" s="12"/>
      <c r="J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4"/>
      <c r="X258" s="14"/>
      <c r="Y258" s="14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</row>
    <row r="259" spans="2:36" ht="12.75">
      <c r="B259" s="40">
        <v>25.0000000000001</v>
      </c>
      <c r="C259" s="7">
        <f t="shared" si="9"/>
        <v>-3.591710722756715</v>
      </c>
      <c r="D259" s="30">
        <f t="shared" si="10"/>
        <v>-3.4000622236789098</v>
      </c>
      <c r="E259" s="3">
        <f t="shared" si="11"/>
        <v>-6.991772946435624</v>
      </c>
      <c r="F259" s="12"/>
      <c r="G259" s="12"/>
      <c r="H259" s="12"/>
      <c r="I259" s="12"/>
      <c r="J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4"/>
      <c r="X259" s="14"/>
      <c r="Y259" s="14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</row>
    <row r="260" spans="2:36" ht="12.75">
      <c r="B260" s="40">
        <v>25.1000000000001</v>
      </c>
      <c r="C260" s="7">
        <f t="shared" si="9"/>
        <v>-3.018384402291055</v>
      </c>
      <c r="D260" s="30">
        <f t="shared" si="10"/>
        <v>-1.8442877847508379</v>
      </c>
      <c r="E260" s="3">
        <f t="shared" si="11"/>
        <v>-4.862672187041893</v>
      </c>
      <c r="F260" s="12"/>
      <c r="G260" s="12"/>
      <c r="H260" s="12"/>
      <c r="I260" s="12"/>
      <c r="J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4"/>
      <c r="X260" s="14"/>
      <c r="Y260" s="14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</row>
    <row r="261" spans="2:36" ht="12.75">
      <c r="B261" s="40">
        <v>25.2000000000001</v>
      </c>
      <c r="C261" s="7">
        <f t="shared" si="9"/>
        <v>-2.2421621503064944</v>
      </c>
      <c r="D261" s="30">
        <f t="shared" si="10"/>
        <v>-0.03889764610191919</v>
      </c>
      <c r="E261" s="3">
        <f t="shared" si="11"/>
        <v>-2.2810597964084134</v>
      </c>
      <c r="F261" s="12"/>
      <c r="G261" s="12"/>
      <c r="H261" s="12"/>
      <c r="I261" s="12"/>
      <c r="J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4"/>
      <c r="X261" s="14"/>
      <c r="Y261" s="14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</row>
    <row r="262" spans="2:36" ht="12.75">
      <c r="B262" s="40">
        <v>25.3000000000001</v>
      </c>
      <c r="C262" s="7">
        <f t="shared" si="9"/>
        <v>-1.315221660526445</v>
      </c>
      <c r="D262" s="30">
        <f t="shared" si="10"/>
        <v>1.7717571064698536</v>
      </c>
      <c r="E262" s="3">
        <f t="shared" si="11"/>
        <v>0.45653544594340856</v>
      </c>
      <c r="F262" s="12"/>
      <c r="G262" s="12"/>
      <c r="H262" s="12"/>
      <c r="I262" s="12"/>
      <c r="J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4"/>
      <c r="X262" s="14"/>
      <c r="Y262" s="14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</row>
    <row r="263" spans="2:36" ht="12.75">
      <c r="B263" s="40">
        <v>25.4000000000001</v>
      </c>
      <c r="C263" s="7">
        <f t="shared" si="9"/>
        <v>-0.2998719132098341</v>
      </c>
      <c r="D263" s="30">
        <f t="shared" si="10"/>
        <v>3.3426128463692466</v>
      </c>
      <c r="E263" s="3">
        <f t="shared" si="11"/>
        <v>3.0427409331594126</v>
      </c>
      <c r="F263" s="12"/>
      <c r="G263" s="12"/>
      <c r="H263" s="12"/>
      <c r="I263" s="12"/>
      <c r="J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4"/>
      <c r="X263" s="14"/>
      <c r="Y263" s="14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</row>
    <row r="264" spans="2:36" ht="12.75">
      <c r="B264" s="40">
        <v>25.5000000000001</v>
      </c>
      <c r="C264" s="7">
        <f t="shared" si="9"/>
        <v>0.7356352372264334</v>
      </c>
      <c r="D264" s="30">
        <f t="shared" si="10"/>
        <v>4.461061618418277</v>
      </c>
      <c r="E264" s="3">
        <f t="shared" si="11"/>
        <v>5.196696855644711</v>
      </c>
      <c r="F264" s="12"/>
      <c r="G264" s="12"/>
      <c r="H264" s="12"/>
      <c r="I264" s="12"/>
      <c r="J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4"/>
      <c r="X264" s="14"/>
      <c r="Y264" s="14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</row>
    <row r="265" spans="2:36" ht="12.75">
      <c r="B265" s="40">
        <v>25.6000000000001</v>
      </c>
      <c r="C265" s="7">
        <f t="shared" si="9"/>
        <v>1.7216929548462419</v>
      </c>
      <c r="D265" s="30">
        <f t="shared" si="10"/>
        <v>4.975726628200484</v>
      </c>
      <c r="E265" s="3">
        <f t="shared" si="11"/>
        <v>6.6974195830467265</v>
      </c>
      <c r="F265" s="12"/>
      <c r="G265" s="12"/>
      <c r="H265" s="12"/>
      <c r="I265" s="12"/>
      <c r="J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4"/>
      <c r="X265" s="14"/>
      <c r="Y265" s="14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</row>
    <row r="266" spans="2:36" ht="12.75">
      <c r="B266" s="40">
        <v>25.7000000000001</v>
      </c>
      <c r="C266" s="7">
        <f aca="true" t="shared" si="12" ref="C266:C309">$G$4*SIN($J$4*B266+$M$4)</f>
        <v>2.592018396750028</v>
      </c>
      <c r="D266" s="30">
        <f aca="true" t="shared" si="13" ref="D266:D309">$G$6*SIN($J$6*B266+$M$6)</f>
        <v>4.816950381044568</v>
      </c>
      <c r="E266" s="3">
        <f aca="true" t="shared" si="14" ref="E266:E309">C266+D266</f>
        <v>7.408968777794596</v>
      </c>
      <c r="F266" s="12"/>
      <c r="G266" s="12"/>
      <c r="H266" s="12"/>
      <c r="I266" s="12"/>
      <c r="J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4"/>
      <c r="X266" s="14"/>
      <c r="Y266" s="14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</row>
    <row r="267" spans="2:36" ht="12.75">
      <c r="B267" s="40">
        <v>25.8000000000001</v>
      </c>
      <c r="C267" s="7">
        <f t="shared" si="12"/>
        <v>3.2881082486727826</v>
      </c>
      <c r="D267" s="30">
        <f t="shared" si="13"/>
        <v>4.006222497150023</v>
      </c>
      <c r="E267" s="3">
        <f t="shared" si="14"/>
        <v>7.294330745822805</v>
      </c>
      <c r="F267" s="12"/>
      <c r="G267" s="12"/>
      <c r="H267" s="12"/>
      <c r="I267" s="12"/>
      <c r="J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4"/>
      <c r="X267" s="14"/>
      <c r="Y267" s="14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</row>
    <row r="268" spans="2:36" ht="12.75">
      <c r="B268" s="40">
        <v>25.9000000000001</v>
      </c>
      <c r="C268" s="7">
        <f t="shared" si="12"/>
        <v>3.763171320327569</v>
      </c>
      <c r="D268" s="30">
        <f t="shared" si="13"/>
        <v>2.6532711923055374</v>
      </c>
      <c r="E268" s="3">
        <f t="shared" si="14"/>
        <v>6.416442512633107</v>
      </c>
      <c r="F268" s="12"/>
      <c r="G268" s="12"/>
      <c r="H268" s="12"/>
      <c r="I268" s="12"/>
      <c r="J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4"/>
      <c r="X268" s="14"/>
      <c r="Y268" s="14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</row>
    <row r="269" spans="2:36" ht="12.75">
      <c r="B269" s="40">
        <v>26.0000000000001</v>
      </c>
      <c r="C269" s="7">
        <f t="shared" si="12"/>
        <v>3.9852738512627766</v>
      </c>
      <c r="D269" s="30">
        <f t="shared" si="13"/>
        <v>0.9412120786403986</v>
      </c>
      <c r="E269" s="3">
        <f t="shared" si="14"/>
        <v>4.926485929903175</v>
      </c>
      <c r="F269" s="12"/>
      <c r="G269" s="12"/>
      <c r="H269" s="12"/>
      <c r="I269" s="12"/>
      <c r="J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4"/>
      <c r="X269" s="14"/>
      <c r="Y269" s="14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</row>
    <row r="270" spans="2:36" ht="12.75">
      <c r="B270" s="40">
        <v>26.1000000000001</v>
      </c>
      <c r="C270" s="7">
        <f t="shared" si="12"/>
        <v>3.9394860996362033</v>
      </c>
      <c r="D270" s="30">
        <f t="shared" si="13"/>
        <v>-0.8982356744433191</v>
      </c>
      <c r="E270" s="3">
        <f t="shared" si="14"/>
        <v>3.0412504251928842</v>
      </c>
      <c r="F270" s="12"/>
      <c r="G270" s="12"/>
      <c r="H270" s="12"/>
      <c r="I270" s="12"/>
      <c r="J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4"/>
      <c r="X270" s="14"/>
      <c r="Y270" s="14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</row>
    <row r="271" spans="2:36" ht="12.75">
      <c r="B271" s="40">
        <v>26.2000000000001</v>
      </c>
      <c r="C271" s="7">
        <f t="shared" si="12"/>
        <v>3.6288859201145356</v>
      </c>
      <c r="D271" s="30">
        <f t="shared" si="13"/>
        <v>-2.6161114428051064</v>
      </c>
      <c r="E271" s="3">
        <f t="shared" si="14"/>
        <v>1.0127744773094292</v>
      </c>
      <c r="F271" s="12"/>
      <c r="G271" s="12"/>
      <c r="H271" s="12"/>
      <c r="I271" s="12"/>
      <c r="J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4"/>
      <c r="X271" s="14"/>
      <c r="Y271" s="14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</row>
    <row r="272" spans="2:36" ht="12.75">
      <c r="B272" s="40">
        <v>26.3000000000001</v>
      </c>
      <c r="C272" s="7">
        <f t="shared" si="12"/>
        <v>3.0743518703480355</v>
      </c>
      <c r="D272" s="30">
        <f t="shared" si="13"/>
        <v>-3.979908800116858</v>
      </c>
      <c r="E272" s="3">
        <f t="shared" si="14"/>
        <v>-0.9055569297688226</v>
      </c>
      <c r="F272" s="12"/>
      <c r="G272" s="12"/>
      <c r="H272" s="12"/>
      <c r="I272" s="12"/>
      <c r="J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4"/>
      <c r="X272" s="14"/>
      <c r="Y272" s="14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</row>
    <row r="273" spans="2:36" ht="12.75">
      <c r="B273" s="40">
        <v>26.4000000000001</v>
      </c>
      <c r="C273" s="7">
        <f t="shared" si="12"/>
        <v>2.313159753412332</v>
      </c>
      <c r="D273" s="30">
        <f t="shared" si="13"/>
        <v>-4.8050441719289765</v>
      </c>
      <c r="E273" s="3">
        <f t="shared" si="14"/>
        <v>-2.4918844185166447</v>
      </c>
      <c r="F273" s="12"/>
      <c r="G273" s="12"/>
      <c r="H273" s="12"/>
      <c r="I273" s="12"/>
      <c r="J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4"/>
      <c r="X273" s="14"/>
      <c r="Y273" s="14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</row>
    <row r="274" spans="2:36" ht="12.75">
      <c r="B274" s="40">
        <v>26.5000000000001</v>
      </c>
      <c r="C274" s="7">
        <f t="shared" si="12"/>
        <v>1.3964769366955703</v>
      </c>
      <c r="D274" s="30">
        <f t="shared" si="13"/>
        <v>-4.979839356551708</v>
      </c>
      <c r="E274" s="3">
        <f t="shared" si="14"/>
        <v>-3.583362419856138</v>
      </c>
      <c r="F274" s="12"/>
      <c r="G274" s="12"/>
      <c r="H274" s="12"/>
      <c r="I274" s="12"/>
      <c r="J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4"/>
      <c r="X274" s="14"/>
      <c r="Y274" s="14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</row>
    <row r="275" spans="2:36" ht="12.75">
      <c r="B275" s="40">
        <v>26.6000000000001</v>
      </c>
      <c r="C275" s="7">
        <f t="shared" si="12"/>
        <v>0.3859228792247865</v>
      </c>
      <c r="D275" s="30">
        <f t="shared" si="13"/>
        <v>-4.48063664574766</v>
      </c>
      <c r="E275" s="3">
        <f t="shared" si="14"/>
        <v>-4.094713766522874</v>
      </c>
      <c r="F275" s="12"/>
      <c r="G275" s="12"/>
      <c r="H275" s="12"/>
      <c r="I275" s="12"/>
      <c r="J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4"/>
      <c r="X275" s="14"/>
      <c r="Y275" s="14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</row>
    <row r="276" spans="2:36" ht="12.75">
      <c r="B276" s="40">
        <v>26.7000000000001</v>
      </c>
      <c r="C276" s="7">
        <f t="shared" si="12"/>
        <v>-0.6505729310642154</v>
      </c>
      <c r="D276" s="30">
        <f t="shared" si="13"/>
        <v>-3.37500078455836</v>
      </c>
      <c r="E276" s="3">
        <f t="shared" si="14"/>
        <v>-4.025573715622576</v>
      </c>
      <c r="F276" s="12"/>
      <c r="G276" s="12"/>
      <c r="H276" s="12"/>
      <c r="I276" s="12"/>
      <c r="J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4"/>
      <c r="X276" s="14"/>
      <c r="Y276" s="14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</row>
    <row r="277" spans="2:36" ht="12.75">
      <c r="B277" s="40">
        <v>26.8000000000001</v>
      </c>
      <c r="C277" s="7">
        <f t="shared" si="12"/>
        <v>-1.6433372004769482</v>
      </c>
      <c r="D277" s="30">
        <f t="shared" si="13"/>
        <v>-1.812574400023488</v>
      </c>
      <c r="E277" s="3">
        <f t="shared" si="14"/>
        <v>-3.4559116005004364</v>
      </c>
      <c r="F277" s="12"/>
      <c r="G277" s="12"/>
      <c r="H277" s="12"/>
      <c r="I277" s="12"/>
      <c r="J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4"/>
      <c r="X277" s="14"/>
      <c r="Y277" s="14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</row>
    <row r="278" spans="2:36" ht="12.75">
      <c r="B278" s="40">
        <v>26.9000000000001</v>
      </c>
      <c r="C278" s="7">
        <f t="shared" si="12"/>
        <v>-2.5256362714088803</v>
      </c>
      <c r="D278" s="30">
        <f t="shared" si="13"/>
        <v>-0.004824573616332106</v>
      </c>
      <c r="E278" s="3">
        <f t="shared" si="14"/>
        <v>-2.530460845025212</v>
      </c>
      <c r="F278" s="12"/>
      <c r="G278" s="12"/>
      <c r="H278" s="12"/>
      <c r="I278" s="12"/>
      <c r="J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4"/>
      <c r="X278" s="14"/>
      <c r="Y278" s="14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</row>
    <row r="279" spans="2:36" ht="12.75">
      <c r="B279" s="40">
        <v>27.0000000000001</v>
      </c>
      <c r="C279" s="7">
        <f t="shared" si="12"/>
        <v>-3.2381619617281348</v>
      </c>
      <c r="D279" s="30">
        <f t="shared" si="13"/>
        <v>1.8035782361966304</v>
      </c>
      <c r="E279" s="3">
        <f t="shared" si="14"/>
        <v>-1.4345837255315044</v>
      </c>
      <c r="F279" s="12"/>
      <c r="G279" s="12"/>
      <c r="H279" s="12"/>
      <c r="I279" s="12"/>
      <c r="J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4"/>
      <c r="X279" s="14"/>
      <c r="Y279" s="14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</row>
    <row r="280" spans="2:36" ht="12.75">
      <c r="B280" s="40">
        <v>27.1000000000001</v>
      </c>
      <c r="C280" s="7">
        <f t="shared" si="12"/>
        <v>-3.733018263372084</v>
      </c>
      <c r="D280" s="30">
        <f t="shared" si="13"/>
        <v>3.367875192708433</v>
      </c>
      <c r="E280" s="3">
        <f t="shared" si="14"/>
        <v>-0.36514307066365115</v>
      </c>
      <c r="F280" s="12"/>
      <c r="G280" s="12"/>
      <c r="H280" s="12"/>
      <c r="I280" s="12"/>
      <c r="J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4"/>
      <c r="X280" s="14"/>
      <c r="Y280" s="14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</row>
    <row r="281" spans="2:36" ht="12.75">
      <c r="B281" s="40">
        <v>27.2000000000001</v>
      </c>
      <c r="C281" s="7">
        <f t="shared" si="12"/>
        <v>-3.9769409141036234</v>
      </c>
      <c r="D281" s="30">
        <f t="shared" si="13"/>
        <v>4.476346041303857</v>
      </c>
      <c r="E281" s="3">
        <f t="shared" si="14"/>
        <v>0.49940512720023333</v>
      </c>
      <c r="F281" s="12"/>
      <c r="G281" s="12"/>
      <c r="H281" s="12"/>
      <c r="I281" s="12"/>
      <c r="J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4"/>
      <c r="X281" s="14"/>
      <c r="Y281" s="14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</row>
    <row r="282" spans="2:36" ht="12.75">
      <c r="B282" s="40">
        <v>27.3000000000001</v>
      </c>
      <c r="C282" s="7">
        <f t="shared" si="12"/>
        <v>-3.953533422673629</v>
      </c>
      <c r="D282" s="30">
        <f t="shared" si="13"/>
        <v>4.978964452697414</v>
      </c>
      <c r="E282" s="3">
        <f t="shared" si="14"/>
        <v>1.025431030023785</v>
      </c>
      <c r="F282" s="12"/>
      <c r="G282" s="12"/>
      <c r="H282" s="12"/>
      <c r="I282" s="12"/>
      <c r="J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4"/>
      <c r="X282" s="14"/>
      <c r="Y282" s="14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</row>
    <row r="283" spans="2:36" ht="12.75">
      <c r="B283" s="40">
        <v>27.4000000000001</v>
      </c>
      <c r="C283" s="7">
        <f t="shared" si="12"/>
        <v>-3.6643692416796374</v>
      </c>
      <c r="D283" s="30">
        <f t="shared" si="13"/>
        <v>4.8077033827964915</v>
      </c>
      <c r="E283" s="3">
        <f t="shared" si="14"/>
        <v>1.143334141116854</v>
      </c>
      <c r="F283" s="12"/>
      <c r="G283" s="12"/>
      <c r="H283" s="12"/>
      <c r="I283" s="12"/>
      <c r="J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4"/>
      <c r="X283" s="14"/>
      <c r="Y283" s="14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</row>
    <row r="284" spans="2:36" ht="12.75">
      <c r="B284" s="40">
        <v>27.5000000000001</v>
      </c>
      <c r="C284" s="7">
        <f t="shared" si="12"/>
        <v>-3.128886000013532</v>
      </c>
      <c r="D284" s="30">
        <f t="shared" si="13"/>
        <v>3.985742213990224</v>
      </c>
      <c r="E284" s="3">
        <f t="shared" si="14"/>
        <v>0.856856213976692</v>
      </c>
      <c r="F284" s="12"/>
      <c r="G284" s="12"/>
      <c r="H284" s="12"/>
      <c r="I284" s="12"/>
      <c r="J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4"/>
      <c r="X284" s="14"/>
      <c r="Y284" s="14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</row>
    <row r="285" spans="2:36" ht="12.75">
      <c r="B285" s="40">
        <v>27.6000000000001</v>
      </c>
      <c r="C285" s="7">
        <f t="shared" si="12"/>
        <v>-2.383078904597255</v>
      </c>
      <c r="D285" s="30">
        <f t="shared" si="13"/>
        <v>2.6243295344823236</v>
      </c>
      <c r="E285" s="3">
        <f t="shared" si="14"/>
        <v>0.2412506298850685</v>
      </c>
      <c r="F285" s="12"/>
      <c r="G285" s="12"/>
      <c r="H285" s="12"/>
      <c r="I285" s="12"/>
      <c r="J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4"/>
      <c r="X285" s="14"/>
      <c r="Y285" s="14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</row>
    <row r="286" spans="2:36" ht="12.75">
      <c r="B286" s="40">
        <v>27.7000000000001</v>
      </c>
      <c r="C286" s="7">
        <f t="shared" si="12"/>
        <v>-1.4770811409995839</v>
      </c>
      <c r="D286" s="30">
        <f t="shared" si="13"/>
        <v>0.9077261637686875</v>
      </c>
      <c r="E286" s="3">
        <f t="shared" si="14"/>
        <v>-0.5693549772308963</v>
      </c>
      <c r="F286" s="12"/>
      <c r="G286" s="12"/>
      <c r="H286" s="12"/>
      <c r="I286" s="12"/>
      <c r="J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4"/>
      <c r="X286" s="14"/>
      <c r="Y286" s="14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</row>
    <row r="287" spans="2:36" ht="12.75">
      <c r="B287" s="40">
        <v>27.8000000000001</v>
      </c>
      <c r="C287" s="7">
        <f t="shared" si="12"/>
        <v>-0.4717939185097767</v>
      </c>
      <c r="D287" s="30">
        <f t="shared" si="13"/>
        <v>-0.9317336848751694</v>
      </c>
      <c r="E287" s="3">
        <f t="shared" si="14"/>
        <v>-1.403527603384946</v>
      </c>
      <c r="F287" s="12"/>
      <c r="G287" s="12"/>
      <c r="H287" s="12"/>
      <c r="I287" s="12"/>
      <c r="J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4"/>
      <c r="X287" s="14"/>
      <c r="Y287" s="14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</row>
    <row r="288" spans="2:36" ht="12.75">
      <c r="B288" s="40">
        <v>27.9000000000001</v>
      </c>
      <c r="C288" s="7">
        <f t="shared" si="12"/>
        <v>0.5652073118143189</v>
      </c>
      <c r="D288" s="30">
        <f t="shared" si="13"/>
        <v>-2.6450877502315366</v>
      </c>
      <c r="E288" s="3">
        <f t="shared" si="14"/>
        <v>-2.079880438417218</v>
      </c>
      <c r="F288" s="12"/>
      <c r="G288" s="12"/>
      <c r="H288" s="12"/>
      <c r="I288" s="12"/>
      <c r="J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4"/>
      <c r="X288" s="14"/>
      <c r="Y288" s="14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</row>
    <row r="289" spans="2:36" ht="12.75">
      <c r="B289" s="40">
        <v>28.0000000000001</v>
      </c>
      <c r="C289" s="7">
        <f t="shared" si="12"/>
        <v>1.5642152819211885</v>
      </c>
      <c r="D289" s="30">
        <f t="shared" si="13"/>
        <v>-4.0004415972615215</v>
      </c>
      <c r="E289" s="3">
        <f t="shared" si="14"/>
        <v>-2.436226315340333</v>
      </c>
      <c r="F289" s="12"/>
      <c r="G289" s="12"/>
      <c r="H289" s="12"/>
      <c r="I289" s="12"/>
      <c r="J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4"/>
      <c r="X289" s="14"/>
      <c r="Y289" s="14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</row>
    <row r="290" spans="2:36" ht="12.75">
      <c r="B290" s="40">
        <v>28.1000000000001</v>
      </c>
      <c r="C290" s="7">
        <f t="shared" si="12"/>
        <v>2.45807663237261</v>
      </c>
      <c r="D290" s="30">
        <f t="shared" si="13"/>
        <v>-4.814354441022108</v>
      </c>
      <c r="E290" s="3">
        <f t="shared" si="14"/>
        <v>-2.3562778086494984</v>
      </c>
      <c r="F290" s="12"/>
      <c r="G290" s="12"/>
      <c r="H290" s="12"/>
      <c r="I290" s="12"/>
      <c r="J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4"/>
      <c r="X290" s="14"/>
      <c r="Y290" s="14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</row>
    <row r="291" spans="2:36" ht="12.75">
      <c r="B291" s="40">
        <v>28.2000000000001</v>
      </c>
      <c r="C291" s="7">
        <f t="shared" si="12"/>
        <v>3.186705964101906</v>
      </c>
      <c r="D291" s="30">
        <f t="shared" si="13"/>
        <v>-4.976666996348001</v>
      </c>
      <c r="E291" s="3">
        <f t="shared" si="14"/>
        <v>-1.789961032246095</v>
      </c>
      <c r="F291" s="12"/>
      <c r="G291" s="12"/>
      <c r="H291" s="12"/>
      <c r="I291" s="12"/>
      <c r="J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4"/>
      <c r="X291" s="14"/>
      <c r="Y291" s="14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</row>
    <row r="292" spans="2:36" ht="12.75">
      <c r="B292" s="40">
        <v>28.3000000000001</v>
      </c>
      <c r="C292" s="7">
        <f t="shared" si="12"/>
        <v>3.7011247815665094</v>
      </c>
      <c r="D292" s="30">
        <f t="shared" si="13"/>
        <v>-4.465411020318471</v>
      </c>
      <c r="E292" s="3">
        <f t="shared" si="14"/>
        <v>-0.7642862387519616</v>
      </c>
      <c r="F292" s="12"/>
      <c r="G292" s="12"/>
      <c r="H292" s="12"/>
      <c r="I292" s="12"/>
      <c r="J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4"/>
      <c r="X292" s="14"/>
      <c r="Y292" s="14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</row>
    <row r="293" spans="2:36" ht="12.75">
      <c r="B293" s="40">
        <v>28.4000000000001</v>
      </c>
      <c r="C293" s="7">
        <f t="shared" si="12"/>
        <v>3.9667538293604125</v>
      </c>
      <c r="D293" s="30">
        <f t="shared" si="13"/>
        <v>-3.3497826108788913</v>
      </c>
      <c r="E293" s="3">
        <f t="shared" si="14"/>
        <v>0.6169712184815213</v>
      </c>
      <c r="F293" s="12"/>
      <c r="G293" s="12"/>
      <c r="H293" s="12"/>
      <c r="I293" s="12"/>
      <c r="J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4"/>
      <c r="X293" s="14"/>
      <c r="Y293" s="14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</row>
    <row r="294" spans="2:36" ht="12.75">
      <c r="B294" s="40">
        <v>28.5000000000001</v>
      </c>
      <c r="C294" s="7">
        <f t="shared" si="12"/>
        <v>3.9657375112746984</v>
      </c>
      <c r="D294" s="30">
        <f t="shared" si="13"/>
        <v>-1.780776839597522</v>
      </c>
      <c r="E294" s="3">
        <f t="shared" si="14"/>
        <v>2.1849606716771763</v>
      </c>
      <c r="F294" s="12"/>
      <c r="G294" s="12"/>
      <c r="H294" s="12"/>
      <c r="I294" s="12"/>
      <c r="J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4"/>
      <c r="X294" s="14"/>
      <c r="Y294" s="14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</row>
    <row r="295" spans="2:36" ht="12.75">
      <c r="B295" s="40">
        <v>28.6000000000001</v>
      </c>
      <c r="C295" s="7">
        <f t="shared" si="12"/>
        <v>3.6981441442555343</v>
      </c>
      <c r="D295" s="30">
        <f t="shared" si="13"/>
        <v>0.029248722921629</v>
      </c>
      <c r="E295" s="3">
        <f t="shared" si="14"/>
        <v>3.7273928671771634</v>
      </c>
      <c r="F295" s="12"/>
      <c r="G295" s="12"/>
      <c r="H295" s="12"/>
      <c r="I295" s="12"/>
      <c r="J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4"/>
      <c r="X295" s="14"/>
      <c r="Y295" s="14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</row>
    <row r="296" spans="2:36" ht="12.75">
      <c r="B296" s="40">
        <v>28.7000000000001</v>
      </c>
      <c r="C296" s="7">
        <f t="shared" si="12"/>
        <v>3.181961366136094</v>
      </c>
      <c r="D296" s="30">
        <f t="shared" si="13"/>
        <v>1.8353156080052333</v>
      </c>
      <c r="E296" s="3">
        <f t="shared" si="14"/>
        <v>5.0172769741413275</v>
      </c>
      <c r="F296" s="12"/>
      <c r="G296" s="12"/>
      <c r="H296" s="12"/>
      <c r="I296" s="12"/>
      <c r="J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4"/>
      <c r="X296" s="14"/>
      <c r="Y296" s="14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</row>
    <row r="297" spans="2:36" ht="12.75">
      <c r="B297" s="40">
        <v>28.8000000000001</v>
      </c>
      <c r="C297" s="7">
        <f t="shared" si="12"/>
        <v>2.451887005834687</v>
      </c>
      <c r="D297" s="30">
        <f t="shared" si="13"/>
        <v>3.3929811354001247</v>
      </c>
      <c r="E297" s="3">
        <f t="shared" si="14"/>
        <v>5.844868141234812</v>
      </c>
      <c r="F297" s="12"/>
      <c r="G297" s="12"/>
      <c r="H297" s="12"/>
      <c r="I297" s="12"/>
      <c r="J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4"/>
      <c r="X297" s="14"/>
      <c r="Y297" s="14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</row>
    <row r="298" spans="2:36" ht="12.75">
      <c r="B298" s="40">
        <v>28.9000000000001</v>
      </c>
      <c r="C298" s="7">
        <f t="shared" si="12"/>
        <v>1.55699669377766</v>
      </c>
      <c r="D298" s="30">
        <f t="shared" si="13"/>
        <v>4.49142258331265</v>
      </c>
      <c r="E298" s="3">
        <f t="shared" si="14"/>
        <v>6.04841927709031</v>
      </c>
      <c r="F298" s="12"/>
      <c r="G298" s="12"/>
      <c r="H298" s="12"/>
      <c r="I298" s="12"/>
      <c r="J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4"/>
      <c r="X298" s="14"/>
      <c r="Y298" s="14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</row>
    <row r="299" spans="2:36" ht="12.75">
      <c r="B299" s="40">
        <v>29.0000000000001</v>
      </c>
      <c r="C299" s="7">
        <f t="shared" si="12"/>
        <v>0.5574449958759699</v>
      </c>
      <c r="D299" s="30">
        <f t="shared" si="13"/>
        <v>4.981971054789616</v>
      </c>
      <c r="E299" s="3">
        <f t="shared" si="14"/>
        <v>5.539416050665586</v>
      </c>
      <c r="F299" s="12"/>
      <c r="G299" s="12"/>
      <c r="H299" s="12"/>
      <c r="I299" s="12"/>
      <c r="J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4"/>
      <c r="X299" s="14"/>
      <c r="Y299" s="14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</row>
    <row r="300" spans="2:36" ht="12.75">
      <c r="B300" s="40">
        <v>29.1000000000001</v>
      </c>
      <c r="C300" s="7">
        <f t="shared" si="12"/>
        <v>-0.4795781790261693</v>
      </c>
      <c r="D300" s="30">
        <f t="shared" si="13"/>
        <v>4.798233115483542</v>
      </c>
      <c r="E300" s="3">
        <f t="shared" si="14"/>
        <v>4.3186549364573725</v>
      </c>
      <c r="F300" s="12"/>
      <c r="G300" s="12"/>
      <c r="H300" s="12"/>
      <c r="I300" s="12"/>
      <c r="J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4"/>
      <c r="X300" s="14"/>
      <c r="Y300" s="14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</row>
    <row r="301" spans="2:36" ht="12.75">
      <c r="B301" s="40">
        <v>29.2000000000001</v>
      </c>
      <c r="C301" s="7">
        <f t="shared" si="12"/>
        <v>-1.4843640877616946</v>
      </c>
      <c r="D301" s="30">
        <f t="shared" si="13"/>
        <v>3.9650768335258917</v>
      </c>
      <c r="E301" s="3">
        <f t="shared" si="14"/>
        <v>2.480712745764197</v>
      </c>
      <c r="F301" s="12"/>
      <c r="G301" s="12"/>
      <c r="H301" s="12"/>
      <c r="I301" s="12"/>
      <c r="J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4"/>
      <c r="X301" s="14"/>
      <c r="Y301" s="14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</row>
    <row r="302" spans="2:36" ht="12.75">
      <c r="B302" s="40">
        <v>29.3000000000001</v>
      </c>
      <c r="C302" s="7">
        <f t="shared" si="12"/>
        <v>-2.3893709776052448</v>
      </c>
      <c r="D302" s="30">
        <f t="shared" si="13"/>
        <v>2.5952660031667745</v>
      </c>
      <c r="E302" s="3">
        <f t="shared" si="14"/>
        <v>0.20589502556152972</v>
      </c>
      <c r="F302" s="12"/>
      <c r="G302" s="12"/>
      <c r="H302" s="12"/>
      <c r="I302" s="12"/>
      <c r="J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4"/>
      <c r="X302" s="14"/>
      <c r="Y302" s="14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</row>
    <row r="303" spans="2:36" ht="12.75">
      <c r="B303" s="40">
        <v>29.4000000000001</v>
      </c>
      <c r="C303" s="7">
        <f t="shared" si="12"/>
        <v>-3.133764245844645</v>
      </c>
      <c r="D303" s="30">
        <f t="shared" si="13"/>
        <v>0.874198094222222</v>
      </c>
      <c r="E303" s="3">
        <f t="shared" si="14"/>
        <v>-2.2595661516224226</v>
      </c>
      <c r="F303" s="12"/>
      <c r="G303" s="12"/>
      <c r="H303" s="12"/>
      <c r="I303" s="12"/>
      <c r="J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4"/>
      <c r="X303" s="14"/>
      <c r="Y303" s="14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</row>
    <row r="304" spans="2:36" ht="12.75">
      <c r="B304" s="40">
        <v>29.5000000000001</v>
      </c>
      <c r="C304" s="7">
        <f t="shared" si="12"/>
        <v>-3.667505744435776</v>
      </c>
      <c r="D304" s="30">
        <f t="shared" si="13"/>
        <v>-0.9651884257265912</v>
      </c>
      <c r="E304" s="3">
        <f t="shared" si="14"/>
        <v>-4.632694170162367</v>
      </c>
      <c r="F304" s="12"/>
      <c r="G304" s="12"/>
      <c r="H304" s="12"/>
      <c r="I304" s="12"/>
      <c r="J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4"/>
      <c r="X304" s="14"/>
      <c r="Y304" s="14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</row>
    <row r="305" spans="2:36" ht="12.75">
      <c r="B305" s="40">
        <v>29.6000000000001</v>
      </c>
      <c r="C305" s="7">
        <f t="shared" si="12"/>
        <v>-3.954717346502363</v>
      </c>
      <c r="D305" s="30">
        <f t="shared" si="13"/>
        <v>-2.6739412201569683</v>
      </c>
      <c r="E305" s="3">
        <f t="shared" si="14"/>
        <v>-6.628658566659331</v>
      </c>
      <c r="F305" s="12"/>
      <c r="G305" s="12"/>
      <c r="H305" s="12"/>
      <c r="I305" s="12"/>
      <c r="J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4"/>
      <c r="X305" s="14"/>
      <c r="Y305" s="14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</row>
    <row r="306" spans="2:36" ht="12.75">
      <c r="B306" s="40">
        <v>29.7000000000001</v>
      </c>
      <c r="C306" s="7">
        <f t="shared" si="12"/>
        <v>-3.976092675593417</v>
      </c>
      <c r="D306" s="30">
        <f t="shared" si="13"/>
        <v>-4.020788614464373</v>
      </c>
      <c r="E306" s="3">
        <f t="shared" si="14"/>
        <v>-7.99688129005779</v>
      </c>
      <c r="F306" s="12"/>
      <c r="G306" s="12"/>
      <c r="H306" s="12"/>
      <c r="I306" s="12"/>
      <c r="J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4"/>
      <c r="X306" s="14"/>
      <c r="Y306" s="14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</row>
    <row r="307" spans="2:36" ht="12.75">
      <c r="B307" s="40">
        <v>29.8000000000001</v>
      </c>
      <c r="C307" s="7">
        <f t="shared" si="12"/>
        <v>-3.7301948811526766</v>
      </c>
      <c r="D307" s="30">
        <f t="shared" si="13"/>
        <v>-4.8234411321761455</v>
      </c>
      <c r="E307" s="3">
        <f t="shared" si="14"/>
        <v>-8.553636013328822</v>
      </c>
      <c r="F307" s="12"/>
      <c r="G307" s="12"/>
      <c r="H307" s="12"/>
      <c r="I307" s="12"/>
      <c r="J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4"/>
      <c r="X307" s="14"/>
      <c r="Y307" s="14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</row>
    <row r="308" spans="2:36" ht="12.75">
      <c r="B308" s="40">
        <v>29.9000000000001</v>
      </c>
      <c r="C308" s="7">
        <f t="shared" si="12"/>
        <v>-3.2335532236757896</v>
      </c>
      <c r="D308" s="30">
        <f t="shared" si="13"/>
        <v>-4.973263520433113</v>
      </c>
      <c r="E308" s="3">
        <f t="shared" si="14"/>
        <v>-8.206816744108902</v>
      </c>
      <c r="F308" s="12"/>
      <c r="G308" s="12"/>
      <c r="H308" s="12"/>
      <c r="I308" s="12"/>
      <c r="J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4"/>
      <c r="X308" s="14"/>
      <c r="Y308" s="14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</row>
    <row r="309" spans="2:36" ht="13.5" thickBot="1">
      <c r="B309" s="41">
        <v>30.0000000000001</v>
      </c>
      <c r="C309" s="8">
        <f t="shared" si="12"/>
        <v>-2.519551977097021</v>
      </c>
      <c r="D309" s="30">
        <f t="shared" si="13"/>
        <v>-4.449978021833324</v>
      </c>
      <c r="E309" s="9">
        <f t="shared" si="14"/>
        <v>-6.969529998930345</v>
      </c>
      <c r="F309" s="12"/>
      <c r="G309" s="12"/>
      <c r="H309" s="12"/>
      <c r="I309" s="12"/>
      <c r="J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4"/>
      <c r="X309" s="14"/>
      <c r="Y309" s="14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</row>
    <row r="310" spans="1:36" ht="12.75">
      <c r="A310" s="13"/>
      <c r="B310" s="42"/>
      <c r="C310" s="16"/>
      <c r="D310" s="31"/>
      <c r="E310" s="17"/>
      <c r="F310" s="13"/>
      <c r="G310" s="12"/>
      <c r="H310" s="12"/>
      <c r="I310" s="12"/>
      <c r="J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4"/>
      <c r="X310" s="14"/>
      <c r="Y310" s="14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</row>
    <row r="311" spans="1:36" ht="12.75">
      <c r="A311" s="13"/>
      <c r="B311" s="42"/>
      <c r="C311" s="16"/>
      <c r="D311" s="31"/>
      <c r="E311" s="17"/>
      <c r="F311" s="13"/>
      <c r="G311" s="12"/>
      <c r="H311" s="12"/>
      <c r="I311" s="12"/>
      <c r="J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4"/>
      <c r="X311" s="14"/>
      <c r="Y311" s="14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</row>
    <row r="312" spans="1:6" ht="12.75" hidden="1">
      <c r="A312" s="13"/>
      <c r="B312" s="43"/>
      <c r="C312" s="5"/>
      <c r="D312" s="32"/>
      <c r="E312" s="6"/>
      <c r="F312" s="4"/>
    </row>
    <row r="313" spans="1:6" ht="12.75" hidden="1">
      <c r="A313" s="13"/>
      <c r="B313" s="43"/>
      <c r="C313" s="5"/>
      <c r="D313" s="32"/>
      <c r="E313" s="6"/>
      <c r="F313" s="4"/>
    </row>
    <row r="314" spans="1:6" ht="12.75" hidden="1">
      <c r="A314" s="13"/>
      <c r="B314" s="43"/>
      <c r="C314" s="5"/>
      <c r="D314" s="32"/>
      <c r="E314" s="6"/>
      <c r="F314" s="4"/>
    </row>
    <row r="315" spans="1:6" ht="12.75" hidden="1">
      <c r="A315" s="13"/>
      <c r="B315" s="43"/>
      <c r="C315" s="5"/>
      <c r="D315" s="32"/>
      <c r="E315" s="6"/>
      <c r="F315" s="4"/>
    </row>
    <row r="316" spans="1:6" ht="12.75" hidden="1">
      <c r="A316" s="13"/>
      <c r="B316" s="43"/>
      <c r="C316" s="5"/>
      <c r="D316" s="32"/>
      <c r="E316" s="6"/>
      <c r="F316" s="4"/>
    </row>
    <row r="317" spans="1:6" ht="12.75" hidden="1">
      <c r="A317" s="13"/>
      <c r="B317" s="43"/>
      <c r="C317" s="5"/>
      <c r="D317" s="32"/>
      <c r="E317" s="6"/>
      <c r="F317" s="4"/>
    </row>
    <row r="318" spans="1:6" ht="12.75" hidden="1">
      <c r="A318" s="13"/>
      <c r="B318" s="43"/>
      <c r="C318" s="5"/>
      <c r="D318" s="32"/>
      <c r="E318" s="6"/>
      <c r="F318" s="4"/>
    </row>
    <row r="319" spans="1:6" ht="12.75" hidden="1">
      <c r="A319" s="13"/>
      <c r="B319" s="43"/>
      <c r="C319" s="5"/>
      <c r="D319" s="32"/>
      <c r="E319" s="6"/>
      <c r="F319" s="4"/>
    </row>
    <row r="320" spans="1:6" ht="12.75" hidden="1">
      <c r="A320" s="13"/>
      <c r="B320" s="43"/>
      <c r="C320" s="5"/>
      <c r="D320" s="32"/>
      <c r="E320" s="6"/>
      <c r="F320" s="4"/>
    </row>
    <row r="321" spans="1:6" ht="12.75" hidden="1">
      <c r="A321" s="13"/>
      <c r="B321" s="43"/>
      <c r="C321" s="5"/>
      <c r="D321" s="32"/>
      <c r="E321" s="6"/>
      <c r="F321" s="4"/>
    </row>
    <row r="322" spans="1:6" ht="12.75" hidden="1">
      <c r="A322" s="13"/>
      <c r="B322" s="43"/>
      <c r="C322" s="5"/>
      <c r="D322" s="32"/>
      <c r="E322" s="6"/>
      <c r="F322" s="4"/>
    </row>
    <row r="323" spans="1:6" ht="12.75" hidden="1">
      <c r="A323" s="13"/>
      <c r="B323" s="43"/>
      <c r="C323" s="5"/>
      <c r="D323" s="32"/>
      <c r="E323" s="6"/>
      <c r="F323" s="4"/>
    </row>
    <row r="324" spans="1:6" ht="12.75" hidden="1">
      <c r="A324" s="13"/>
      <c r="B324" s="43"/>
      <c r="C324" s="5"/>
      <c r="D324" s="32"/>
      <c r="E324" s="6"/>
      <c r="F324" s="4"/>
    </row>
    <row r="325" spans="1:6" ht="12.75" hidden="1">
      <c r="A325" s="13"/>
      <c r="B325" s="43"/>
      <c r="C325" s="5"/>
      <c r="D325" s="32"/>
      <c r="E325" s="6"/>
      <c r="F325" s="4"/>
    </row>
    <row r="326" spans="1:6" ht="12.75" hidden="1">
      <c r="A326" s="13"/>
      <c r="B326" s="43"/>
      <c r="C326" s="5"/>
      <c r="D326" s="32"/>
      <c r="E326" s="6"/>
      <c r="F326" s="4"/>
    </row>
    <row r="327" spans="1:6" ht="12.75" hidden="1">
      <c r="A327" s="13"/>
      <c r="B327" s="43"/>
      <c r="C327" s="5"/>
      <c r="D327" s="32"/>
      <c r="E327" s="6"/>
      <c r="F327" s="4"/>
    </row>
    <row r="328" spans="1:6" ht="12.75" hidden="1">
      <c r="A328" s="13"/>
      <c r="B328" s="43"/>
      <c r="C328" s="5"/>
      <c r="D328" s="32"/>
      <c r="E328" s="6"/>
      <c r="F328" s="4"/>
    </row>
    <row r="329" spans="1:6" ht="12.75" hidden="1">
      <c r="A329" s="13"/>
      <c r="B329" s="43"/>
      <c r="C329" s="5"/>
      <c r="D329" s="32"/>
      <c r="E329" s="6"/>
      <c r="F329" s="4"/>
    </row>
    <row r="330" spans="1:6" ht="12.75" hidden="1">
      <c r="A330" s="13"/>
      <c r="B330" s="43"/>
      <c r="C330" s="5"/>
      <c r="D330" s="32"/>
      <c r="E330" s="6"/>
      <c r="F330" s="4"/>
    </row>
    <row r="331" spans="1:6" ht="12.75" hidden="1">
      <c r="A331" s="13"/>
      <c r="B331" s="43"/>
      <c r="C331" s="5"/>
      <c r="D331" s="32"/>
      <c r="E331" s="6"/>
      <c r="F331" s="4"/>
    </row>
    <row r="332" spans="1:6" ht="12.75" hidden="1">
      <c r="A332" s="13"/>
      <c r="B332" s="43"/>
      <c r="C332" s="5"/>
      <c r="D332" s="32"/>
      <c r="E332" s="6"/>
      <c r="F332" s="4"/>
    </row>
    <row r="333" spans="1:6" ht="12.75" hidden="1">
      <c r="A333" s="13"/>
      <c r="B333" s="43"/>
      <c r="C333" s="5"/>
      <c r="D333" s="32"/>
      <c r="E333" s="6"/>
      <c r="F333" s="4"/>
    </row>
    <row r="334" spans="1:6" ht="12.75" hidden="1">
      <c r="A334" s="13"/>
      <c r="B334" s="43"/>
      <c r="C334" s="5"/>
      <c r="D334" s="32"/>
      <c r="E334" s="6"/>
      <c r="F334" s="4"/>
    </row>
    <row r="335" spans="1:6" ht="12.75" hidden="1">
      <c r="A335" s="13"/>
      <c r="B335" s="43"/>
      <c r="C335" s="5"/>
      <c r="D335" s="32"/>
      <c r="E335" s="6"/>
      <c r="F335" s="4"/>
    </row>
    <row r="336" spans="1:6" ht="12.75" hidden="1">
      <c r="A336" s="13"/>
      <c r="B336" s="43"/>
      <c r="C336" s="5"/>
      <c r="D336" s="32"/>
      <c r="E336" s="6"/>
      <c r="F336" s="4"/>
    </row>
    <row r="337" spans="1:6" ht="12.75" hidden="1">
      <c r="A337" s="13"/>
      <c r="B337" s="43"/>
      <c r="C337" s="5"/>
      <c r="D337" s="32"/>
      <c r="E337" s="6"/>
      <c r="F337" s="4"/>
    </row>
    <row r="338" spans="1:6" ht="12.75" hidden="1">
      <c r="A338" s="13"/>
      <c r="B338" s="43"/>
      <c r="C338" s="5"/>
      <c r="D338" s="32"/>
      <c r="E338" s="6"/>
      <c r="F338" s="4"/>
    </row>
    <row r="339" spans="1:6" ht="12.75" hidden="1">
      <c r="A339" s="13"/>
      <c r="B339" s="43"/>
      <c r="C339" s="5"/>
      <c r="D339" s="32"/>
      <c r="E339" s="6"/>
      <c r="F339" s="4"/>
    </row>
    <row r="340" spans="1:6" ht="12.75" hidden="1">
      <c r="A340" s="13"/>
      <c r="B340" s="43"/>
      <c r="C340" s="5"/>
      <c r="D340" s="32"/>
      <c r="E340" s="6"/>
      <c r="F340" s="4"/>
    </row>
    <row r="341" spans="1:6" ht="12.75" hidden="1">
      <c r="A341" s="13"/>
      <c r="B341" s="43"/>
      <c r="C341" s="5"/>
      <c r="D341" s="32"/>
      <c r="E341" s="6"/>
      <c r="F341" s="4"/>
    </row>
    <row r="342" spans="1:6" ht="12.75" hidden="1">
      <c r="A342" s="13"/>
      <c r="B342" s="43"/>
      <c r="C342" s="5"/>
      <c r="D342" s="32"/>
      <c r="E342" s="6"/>
      <c r="F342" s="4"/>
    </row>
    <row r="343" spans="1:6" ht="12.75" hidden="1">
      <c r="A343" s="13"/>
      <c r="B343" s="43"/>
      <c r="C343" s="5"/>
      <c r="D343" s="32"/>
      <c r="E343" s="6"/>
      <c r="F343" s="4"/>
    </row>
    <row r="344" spans="1:6" ht="12.75" hidden="1">
      <c r="A344" s="13"/>
      <c r="B344" s="43"/>
      <c r="C344" s="5"/>
      <c r="D344" s="32"/>
      <c r="E344" s="6"/>
      <c r="F344" s="4"/>
    </row>
    <row r="345" spans="1:6" ht="12.75" hidden="1">
      <c r="A345" s="13"/>
      <c r="B345" s="43"/>
      <c r="C345" s="5"/>
      <c r="D345" s="32"/>
      <c r="E345" s="6"/>
      <c r="F345" s="4"/>
    </row>
    <row r="346" spans="1:6" ht="12.75" hidden="1">
      <c r="A346" s="13"/>
      <c r="B346" s="43"/>
      <c r="C346" s="5"/>
      <c r="D346" s="32"/>
      <c r="E346" s="6"/>
      <c r="F346" s="4"/>
    </row>
    <row r="347" spans="1:6" ht="12.75" hidden="1">
      <c r="A347" s="13"/>
      <c r="B347" s="43"/>
      <c r="C347" s="5"/>
      <c r="D347" s="32"/>
      <c r="E347" s="6"/>
      <c r="F347" s="4"/>
    </row>
    <row r="348" spans="1:6" ht="12.75" hidden="1">
      <c r="A348" s="13"/>
      <c r="B348" s="43"/>
      <c r="C348" s="5"/>
      <c r="D348" s="32"/>
      <c r="E348" s="6"/>
      <c r="F348" s="4"/>
    </row>
    <row r="349" spans="1:6" ht="12.75" hidden="1">
      <c r="A349" s="13"/>
      <c r="B349" s="43"/>
      <c r="C349" s="5"/>
      <c r="D349" s="32"/>
      <c r="E349" s="6"/>
      <c r="F349" s="4"/>
    </row>
    <row r="350" spans="1:6" ht="12.75" hidden="1">
      <c r="A350" s="13"/>
      <c r="B350" s="43"/>
      <c r="C350" s="5"/>
      <c r="D350" s="32"/>
      <c r="E350" s="6"/>
      <c r="F350" s="4"/>
    </row>
    <row r="351" spans="1:6" ht="12.75" hidden="1">
      <c r="A351" s="13"/>
      <c r="B351" s="43"/>
      <c r="C351" s="5"/>
      <c r="D351" s="32"/>
      <c r="E351" s="6"/>
      <c r="F351" s="4"/>
    </row>
    <row r="352" spans="1:6" ht="12.75" hidden="1">
      <c r="A352" s="13"/>
      <c r="B352" s="43"/>
      <c r="C352" s="5"/>
      <c r="D352" s="32"/>
      <c r="E352" s="6"/>
      <c r="F352" s="4"/>
    </row>
    <row r="353" spans="1:6" ht="12.75" hidden="1">
      <c r="A353" s="13"/>
      <c r="B353" s="43"/>
      <c r="C353" s="5"/>
      <c r="D353" s="32"/>
      <c r="E353" s="6"/>
      <c r="F353" s="4"/>
    </row>
    <row r="354" spans="1:6" ht="12.75" hidden="1">
      <c r="A354" s="13"/>
      <c r="B354" s="43"/>
      <c r="C354" s="5"/>
      <c r="D354" s="32"/>
      <c r="E354" s="6"/>
      <c r="F354" s="4"/>
    </row>
    <row r="355" spans="1:6" ht="12.75" hidden="1">
      <c r="A355" s="13"/>
      <c r="B355" s="43"/>
      <c r="C355" s="5"/>
      <c r="D355" s="32"/>
      <c r="E355" s="6"/>
      <c r="F355" s="4"/>
    </row>
    <row r="356" spans="1:6" ht="12.75" hidden="1">
      <c r="A356" s="13"/>
      <c r="B356" s="43"/>
      <c r="C356" s="5"/>
      <c r="D356" s="32"/>
      <c r="E356" s="6"/>
      <c r="F356" s="4"/>
    </row>
    <row r="357" spans="1:6" ht="12.75" hidden="1">
      <c r="A357" s="13"/>
      <c r="B357" s="43"/>
      <c r="C357" s="5"/>
      <c r="D357" s="32"/>
      <c r="E357" s="6"/>
      <c r="F357" s="4"/>
    </row>
    <row r="358" spans="1:6" ht="12.75" hidden="1">
      <c r="A358" s="13"/>
      <c r="B358" s="43"/>
      <c r="C358" s="5"/>
      <c r="D358" s="32"/>
      <c r="E358" s="6"/>
      <c r="F358" s="4"/>
    </row>
    <row r="359" spans="1:6" ht="12.75" hidden="1">
      <c r="A359" s="13"/>
      <c r="B359" s="43"/>
      <c r="C359" s="5"/>
      <c r="D359" s="32"/>
      <c r="E359" s="6"/>
      <c r="F359" s="4"/>
    </row>
    <row r="360" spans="1:6" ht="12.75" hidden="1">
      <c r="A360" s="13"/>
      <c r="B360" s="43"/>
      <c r="C360" s="5"/>
      <c r="D360" s="32"/>
      <c r="E360" s="6"/>
      <c r="F360" s="4"/>
    </row>
    <row r="361" spans="1:6" ht="12.75" hidden="1">
      <c r="A361" s="13"/>
      <c r="B361" s="43"/>
      <c r="C361" s="5"/>
      <c r="D361" s="32"/>
      <c r="E361" s="6"/>
      <c r="F361" s="4"/>
    </row>
    <row r="362" spans="1:6" ht="12.75" hidden="1">
      <c r="A362" s="13"/>
      <c r="B362" s="43"/>
      <c r="C362" s="5"/>
      <c r="D362" s="32"/>
      <c r="E362" s="6"/>
      <c r="F362" s="4"/>
    </row>
    <row r="363" spans="1:6" ht="12.75" hidden="1">
      <c r="A363" s="13"/>
      <c r="B363" s="43"/>
      <c r="C363" s="5"/>
      <c r="D363" s="32"/>
      <c r="E363" s="6"/>
      <c r="F363" s="4"/>
    </row>
    <row r="364" spans="1:6" ht="12.75" hidden="1">
      <c r="A364" s="13"/>
      <c r="B364" s="43"/>
      <c r="C364" s="5"/>
      <c r="D364" s="32"/>
      <c r="E364" s="6"/>
      <c r="F364" s="4"/>
    </row>
    <row r="365" spans="1:6" ht="12.75" hidden="1">
      <c r="A365" s="13"/>
      <c r="B365" s="43"/>
      <c r="C365" s="5"/>
      <c r="D365" s="32"/>
      <c r="E365" s="6"/>
      <c r="F365" s="4"/>
    </row>
    <row r="366" spans="1:6" ht="12.75" hidden="1">
      <c r="A366" s="13"/>
      <c r="B366" s="43"/>
      <c r="C366" s="5"/>
      <c r="D366" s="32"/>
      <c r="E366" s="6"/>
      <c r="F366" s="4"/>
    </row>
    <row r="367" spans="1:6" ht="12.75" hidden="1">
      <c r="A367" s="13"/>
      <c r="B367" s="43"/>
      <c r="C367" s="5"/>
      <c r="D367" s="32"/>
      <c r="E367" s="6"/>
      <c r="F367" s="4"/>
    </row>
    <row r="368" spans="1:6" ht="12.75" hidden="1">
      <c r="A368" s="13"/>
      <c r="B368" s="43"/>
      <c r="C368" s="5"/>
      <c r="D368" s="32"/>
      <c r="E368" s="6"/>
      <c r="F368" s="4"/>
    </row>
    <row r="369" spans="1:6" ht="12.75" hidden="1">
      <c r="A369" s="13"/>
      <c r="B369" s="43"/>
      <c r="C369" s="5"/>
      <c r="D369" s="32"/>
      <c r="E369" s="6"/>
      <c r="F369" s="4"/>
    </row>
    <row r="370" spans="1:6" ht="12.75" hidden="1">
      <c r="A370" s="13"/>
      <c r="B370" s="43"/>
      <c r="C370" s="5"/>
      <c r="D370" s="32"/>
      <c r="E370" s="6"/>
      <c r="F370" s="4"/>
    </row>
    <row r="371" spans="1:6" ht="12.75" hidden="1">
      <c r="A371" s="13"/>
      <c r="B371" s="43"/>
      <c r="C371" s="5"/>
      <c r="D371" s="32"/>
      <c r="E371" s="6"/>
      <c r="F371" s="4"/>
    </row>
    <row r="372" spans="1:6" ht="12.75" hidden="1">
      <c r="A372" s="13"/>
      <c r="B372" s="43"/>
      <c r="C372" s="5"/>
      <c r="D372" s="32"/>
      <c r="E372" s="6"/>
      <c r="F372" s="4"/>
    </row>
    <row r="373" spans="1:6" ht="12.75" hidden="1">
      <c r="A373" s="13"/>
      <c r="B373" s="43"/>
      <c r="C373" s="5"/>
      <c r="D373" s="32"/>
      <c r="E373" s="6"/>
      <c r="F373" s="4"/>
    </row>
    <row r="374" spans="1:6" ht="12.75" hidden="1">
      <c r="A374" s="13"/>
      <c r="B374" s="43"/>
      <c r="C374" s="5"/>
      <c r="D374" s="32"/>
      <c r="E374" s="6"/>
      <c r="F374" s="4"/>
    </row>
    <row r="375" spans="1:6" ht="12.75" hidden="1">
      <c r="A375" s="13"/>
      <c r="B375" s="43"/>
      <c r="C375" s="5"/>
      <c r="D375" s="32"/>
      <c r="E375" s="6"/>
      <c r="F375" s="4"/>
    </row>
    <row r="376" spans="1:6" ht="12.75" hidden="1">
      <c r="A376" s="13"/>
      <c r="B376" s="43"/>
      <c r="C376" s="5"/>
      <c r="D376" s="32"/>
      <c r="E376" s="6"/>
      <c r="F376" s="4"/>
    </row>
    <row r="377" spans="1:6" ht="12.75" hidden="1">
      <c r="A377" s="13"/>
      <c r="B377" s="43"/>
      <c r="C377" s="5"/>
      <c r="D377" s="32"/>
      <c r="E377" s="6"/>
      <c r="F377" s="4"/>
    </row>
    <row r="378" spans="1:6" ht="12.75" hidden="1">
      <c r="A378" s="13"/>
      <c r="B378" s="43"/>
      <c r="C378" s="5"/>
      <c r="D378" s="32"/>
      <c r="E378" s="6"/>
      <c r="F378" s="4"/>
    </row>
    <row r="379" spans="1:6" ht="12.75" hidden="1">
      <c r="A379" s="13"/>
      <c r="B379" s="43"/>
      <c r="C379" s="5"/>
      <c r="D379" s="32"/>
      <c r="E379" s="6"/>
      <c r="F379" s="4"/>
    </row>
    <row r="380" spans="1:6" ht="12.75" hidden="1">
      <c r="A380" s="13"/>
      <c r="B380" s="43"/>
      <c r="C380" s="5"/>
      <c r="D380" s="32"/>
      <c r="E380" s="6"/>
      <c r="F380" s="4"/>
    </row>
    <row r="381" spans="1:6" ht="12.75" hidden="1">
      <c r="A381" s="13"/>
      <c r="B381" s="43"/>
      <c r="C381" s="5"/>
      <c r="D381" s="32"/>
      <c r="E381" s="6"/>
      <c r="F381" s="4"/>
    </row>
    <row r="382" spans="1:6" ht="12.75" hidden="1">
      <c r="A382" s="13"/>
      <c r="B382" s="43"/>
      <c r="C382" s="5"/>
      <c r="D382" s="32"/>
      <c r="E382" s="6"/>
      <c r="F382" s="4"/>
    </row>
    <row r="383" spans="1:6" ht="12.75" hidden="1">
      <c r="A383" s="13"/>
      <c r="B383" s="43"/>
      <c r="C383" s="5"/>
      <c r="D383" s="32"/>
      <c r="E383" s="6"/>
      <c r="F383" s="4"/>
    </row>
    <row r="384" spans="1:6" ht="12.75" hidden="1">
      <c r="A384" s="13"/>
      <c r="B384" s="43"/>
      <c r="C384" s="5"/>
      <c r="D384" s="32"/>
      <c r="E384" s="6"/>
      <c r="F384" s="4"/>
    </row>
    <row r="385" spans="1:6" ht="12.75" hidden="1">
      <c r="A385" s="13"/>
      <c r="B385" s="43"/>
      <c r="C385" s="5"/>
      <c r="D385" s="32"/>
      <c r="E385" s="6"/>
      <c r="F385" s="4"/>
    </row>
    <row r="386" spans="1:6" ht="12.75" hidden="1">
      <c r="A386" s="13"/>
      <c r="B386" s="43"/>
      <c r="C386" s="5"/>
      <c r="D386" s="32"/>
      <c r="E386" s="6"/>
      <c r="F386" s="4"/>
    </row>
    <row r="387" spans="1:6" ht="12.75" hidden="1">
      <c r="A387" s="13"/>
      <c r="B387" s="43"/>
      <c r="C387" s="5"/>
      <c r="D387" s="32"/>
      <c r="E387" s="6"/>
      <c r="F387" s="4"/>
    </row>
    <row r="388" spans="1:6" ht="12.75" hidden="1">
      <c r="A388" s="13"/>
      <c r="B388" s="43"/>
      <c r="C388" s="5"/>
      <c r="D388" s="32"/>
      <c r="E388" s="6"/>
      <c r="F388" s="4"/>
    </row>
    <row r="389" spans="1:6" ht="12.75" hidden="1">
      <c r="A389" s="13"/>
      <c r="B389" s="43"/>
      <c r="C389" s="5"/>
      <c r="D389" s="32"/>
      <c r="E389" s="6"/>
      <c r="F389" s="4"/>
    </row>
    <row r="390" spans="1:6" ht="12.75" hidden="1">
      <c r="A390" s="13"/>
      <c r="B390" s="43"/>
      <c r="C390" s="5"/>
      <c r="D390" s="32"/>
      <c r="E390" s="6"/>
      <c r="F390" s="4"/>
    </row>
    <row r="391" spans="1:6" ht="12.75" hidden="1">
      <c r="A391" s="13"/>
      <c r="B391" s="43"/>
      <c r="C391" s="5"/>
      <c r="D391" s="32"/>
      <c r="E391" s="6"/>
      <c r="F391" s="4"/>
    </row>
    <row r="392" spans="1:6" ht="12.75" hidden="1">
      <c r="A392" s="13"/>
      <c r="B392" s="43"/>
      <c r="C392" s="5"/>
      <c r="D392" s="32"/>
      <c r="E392" s="6"/>
      <c r="F392" s="4"/>
    </row>
    <row r="393" spans="1:6" ht="12.75" hidden="1">
      <c r="A393" s="13"/>
      <c r="B393" s="43"/>
      <c r="C393" s="5"/>
      <c r="D393" s="32"/>
      <c r="E393" s="6"/>
      <c r="F393" s="4"/>
    </row>
    <row r="394" spans="1:6" ht="12.75" hidden="1">
      <c r="A394" s="13"/>
      <c r="B394" s="43"/>
      <c r="C394" s="5"/>
      <c r="D394" s="32"/>
      <c r="E394" s="6"/>
      <c r="F394" s="4"/>
    </row>
    <row r="395" spans="1:6" ht="12.75" hidden="1">
      <c r="A395" s="13"/>
      <c r="B395" s="43"/>
      <c r="C395" s="5"/>
      <c r="D395" s="32"/>
      <c r="E395" s="6"/>
      <c r="F395" s="4"/>
    </row>
    <row r="396" spans="1:6" ht="12.75" hidden="1">
      <c r="A396" s="13"/>
      <c r="B396" s="43"/>
      <c r="C396" s="5"/>
      <c r="D396" s="32"/>
      <c r="E396" s="6"/>
      <c r="F396" s="4"/>
    </row>
    <row r="397" spans="1:6" ht="12.75" hidden="1">
      <c r="A397" s="13"/>
      <c r="B397" s="43"/>
      <c r="C397" s="5"/>
      <c r="D397" s="32"/>
      <c r="E397" s="6"/>
      <c r="F397" s="4"/>
    </row>
    <row r="398" spans="1:6" ht="12.75" hidden="1">
      <c r="A398" s="13"/>
      <c r="B398" s="43"/>
      <c r="C398" s="5"/>
      <c r="D398" s="32"/>
      <c r="E398" s="6"/>
      <c r="F398" s="4"/>
    </row>
    <row r="399" spans="1:6" ht="12.75" hidden="1">
      <c r="A399" s="13"/>
      <c r="B399" s="43"/>
      <c r="C399" s="5"/>
      <c r="D399" s="32"/>
      <c r="E399" s="6"/>
      <c r="F399" s="4"/>
    </row>
    <row r="400" spans="1:6" ht="12.75" hidden="1">
      <c r="A400" s="13"/>
      <c r="B400" s="43"/>
      <c r="C400" s="5"/>
      <c r="D400" s="32"/>
      <c r="E400" s="6"/>
      <c r="F400" s="4"/>
    </row>
    <row r="401" spans="1:6" ht="12.75" hidden="1">
      <c r="A401" s="13"/>
      <c r="B401" s="43"/>
      <c r="C401" s="5"/>
      <c r="D401" s="32"/>
      <c r="E401" s="6"/>
      <c r="F401" s="4"/>
    </row>
    <row r="402" spans="1:6" ht="12.75" hidden="1">
      <c r="A402" s="13"/>
      <c r="B402" s="43"/>
      <c r="C402" s="5"/>
      <c r="D402" s="32"/>
      <c r="E402" s="6"/>
      <c r="F402" s="4"/>
    </row>
    <row r="403" spans="1:6" ht="12.75" hidden="1">
      <c r="A403" s="13"/>
      <c r="B403" s="43"/>
      <c r="C403" s="5"/>
      <c r="D403" s="32"/>
      <c r="E403" s="6"/>
      <c r="F403" s="4"/>
    </row>
    <row r="404" spans="1:6" ht="12.75" hidden="1">
      <c r="A404" s="13"/>
      <c r="B404" s="43"/>
      <c r="C404" s="5"/>
      <c r="D404" s="32"/>
      <c r="E404" s="6"/>
      <c r="F404" s="4"/>
    </row>
    <row r="405" spans="1:6" ht="12.75" hidden="1">
      <c r="A405" s="13"/>
      <c r="B405" s="43"/>
      <c r="C405" s="5"/>
      <c r="D405" s="32"/>
      <c r="E405" s="6"/>
      <c r="F405" s="4"/>
    </row>
    <row r="406" spans="1:6" ht="12.75" hidden="1">
      <c r="A406" s="13"/>
      <c r="B406" s="43"/>
      <c r="C406" s="5"/>
      <c r="D406" s="32"/>
      <c r="E406" s="6"/>
      <c r="F406" s="4"/>
    </row>
    <row r="407" spans="1:6" ht="12.75" hidden="1">
      <c r="A407" s="13"/>
      <c r="B407" s="43"/>
      <c r="C407" s="5"/>
      <c r="D407" s="32"/>
      <c r="E407" s="6"/>
      <c r="F407" s="4"/>
    </row>
    <row r="408" spans="1:6" ht="12.75" hidden="1">
      <c r="A408" s="13"/>
      <c r="B408" s="43"/>
      <c r="C408" s="5"/>
      <c r="D408" s="32"/>
      <c r="E408" s="6"/>
      <c r="F408" s="4"/>
    </row>
    <row r="409" spans="1:6" ht="12.75" hidden="1">
      <c r="A409" s="13"/>
      <c r="B409" s="43"/>
      <c r="C409" s="5"/>
      <c r="D409" s="32"/>
      <c r="E409" s="6"/>
      <c r="F409" s="4"/>
    </row>
    <row r="410" spans="1:6" ht="12.75" hidden="1">
      <c r="A410" s="13"/>
      <c r="B410" s="43"/>
      <c r="C410" s="5"/>
      <c r="D410" s="32"/>
      <c r="E410" s="6"/>
      <c r="F410" s="4"/>
    </row>
    <row r="411" spans="1:6" ht="12.75" hidden="1">
      <c r="A411" s="13"/>
      <c r="B411" s="43"/>
      <c r="C411" s="5"/>
      <c r="D411" s="32"/>
      <c r="E411" s="6"/>
      <c r="F411" s="4"/>
    </row>
    <row r="412" spans="1:6" ht="12.75" hidden="1">
      <c r="A412" s="13"/>
      <c r="B412" s="43"/>
      <c r="C412" s="5"/>
      <c r="D412" s="32"/>
      <c r="E412" s="6"/>
      <c r="F412" s="4"/>
    </row>
    <row r="413" spans="1:6" ht="12.75" hidden="1">
      <c r="A413" s="13"/>
      <c r="B413" s="43"/>
      <c r="C413" s="5"/>
      <c r="D413" s="32"/>
      <c r="E413" s="6"/>
      <c r="F413" s="4"/>
    </row>
    <row r="414" spans="1:6" ht="12.75" hidden="1">
      <c r="A414" s="13"/>
      <c r="B414" s="43"/>
      <c r="C414" s="5"/>
      <c r="D414" s="32"/>
      <c r="E414" s="6"/>
      <c r="F414" s="4"/>
    </row>
    <row r="415" spans="1:6" ht="12.75" hidden="1">
      <c r="A415" s="13"/>
      <c r="B415" s="43"/>
      <c r="C415" s="5"/>
      <c r="D415" s="32"/>
      <c r="E415" s="6"/>
      <c r="F415" s="4"/>
    </row>
    <row r="416" spans="1:6" ht="12.75" hidden="1">
      <c r="A416" s="13"/>
      <c r="B416" s="43"/>
      <c r="C416" s="5"/>
      <c r="D416" s="32"/>
      <c r="E416" s="6"/>
      <c r="F416" s="4"/>
    </row>
    <row r="417" spans="1:6" ht="12.75" hidden="1">
      <c r="A417" s="13"/>
      <c r="B417" s="43"/>
      <c r="C417" s="5"/>
      <c r="D417" s="32"/>
      <c r="E417" s="6"/>
      <c r="F417" s="4"/>
    </row>
    <row r="418" spans="1:6" ht="12.75" hidden="1">
      <c r="A418" s="13"/>
      <c r="B418" s="43"/>
      <c r="C418" s="5"/>
      <c r="D418" s="32"/>
      <c r="E418" s="6"/>
      <c r="F418" s="4"/>
    </row>
    <row r="419" spans="1:6" ht="12.75" hidden="1">
      <c r="A419" s="13"/>
      <c r="B419" s="43"/>
      <c r="C419" s="5"/>
      <c r="D419" s="32"/>
      <c r="E419" s="6"/>
      <c r="F419" s="4"/>
    </row>
    <row r="420" spans="1:6" ht="12.75" hidden="1">
      <c r="A420" s="13"/>
      <c r="B420" s="43"/>
      <c r="C420" s="5"/>
      <c r="D420" s="32"/>
      <c r="E420" s="6"/>
      <c r="F420" s="4"/>
    </row>
    <row r="421" spans="1:6" ht="12.75" hidden="1">
      <c r="A421" s="13"/>
      <c r="B421" s="43"/>
      <c r="C421" s="5"/>
      <c r="D421" s="32"/>
      <c r="E421" s="6"/>
      <c r="F421" s="4"/>
    </row>
    <row r="422" spans="1:6" ht="12.75" hidden="1">
      <c r="A422" s="13"/>
      <c r="B422" s="43"/>
      <c r="C422" s="5"/>
      <c r="D422" s="32"/>
      <c r="E422" s="6"/>
      <c r="F422" s="4"/>
    </row>
    <row r="423" spans="1:6" ht="12.75" hidden="1">
      <c r="A423" s="13"/>
      <c r="B423" s="43"/>
      <c r="C423" s="5"/>
      <c r="D423" s="32"/>
      <c r="E423" s="6"/>
      <c r="F423" s="4"/>
    </row>
    <row r="424" spans="1:6" ht="12.75" hidden="1">
      <c r="A424" s="13"/>
      <c r="B424" s="43"/>
      <c r="C424" s="5"/>
      <c r="D424" s="32"/>
      <c r="E424" s="6"/>
      <c r="F424" s="4"/>
    </row>
    <row r="425" spans="1:6" ht="12.75" hidden="1">
      <c r="A425" s="13"/>
      <c r="B425" s="43"/>
      <c r="C425" s="5"/>
      <c r="D425" s="32"/>
      <c r="E425" s="6"/>
      <c r="F425" s="4"/>
    </row>
    <row r="426" spans="1:6" ht="12.75" hidden="1">
      <c r="A426" s="13"/>
      <c r="B426" s="43"/>
      <c r="C426" s="5"/>
      <c r="D426" s="32"/>
      <c r="E426" s="6"/>
      <c r="F426" s="4"/>
    </row>
    <row r="427" spans="1:6" ht="12.75" hidden="1">
      <c r="A427" s="13"/>
      <c r="B427" s="43"/>
      <c r="C427" s="5"/>
      <c r="D427" s="32"/>
      <c r="E427" s="6"/>
      <c r="F427" s="4"/>
    </row>
    <row r="428" spans="1:6" ht="12.75" hidden="1">
      <c r="A428" s="13"/>
      <c r="B428" s="43"/>
      <c r="C428" s="5"/>
      <c r="D428" s="32"/>
      <c r="E428" s="6"/>
      <c r="F428" s="4"/>
    </row>
    <row r="429" spans="1:6" ht="12.75" hidden="1">
      <c r="A429" s="13"/>
      <c r="B429" s="43"/>
      <c r="C429" s="5"/>
      <c r="D429" s="32"/>
      <c r="E429" s="6"/>
      <c r="F429" s="4"/>
    </row>
    <row r="430" spans="1:6" ht="12.75" hidden="1">
      <c r="A430" s="13"/>
      <c r="B430" s="43"/>
      <c r="C430" s="5"/>
      <c r="D430" s="32"/>
      <c r="E430" s="6"/>
      <c r="F430" s="4"/>
    </row>
    <row r="431" spans="1:6" ht="12.75" hidden="1">
      <c r="A431" s="13"/>
      <c r="B431" s="43"/>
      <c r="C431" s="5"/>
      <c r="D431" s="32"/>
      <c r="E431" s="6"/>
      <c r="F431" s="4"/>
    </row>
    <row r="432" spans="1:6" ht="12.75" hidden="1">
      <c r="A432" s="13"/>
      <c r="B432" s="43"/>
      <c r="C432" s="5"/>
      <c r="D432" s="32"/>
      <c r="E432" s="6"/>
      <c r="F432" s="4"/>
    </row>
    <row r="433" spans="1:6" ht="12.75" hidden="1">
      <c r="A433" s="13"/>
      <c r="B433" s="43"/>
      <c r="C433" s="5"/>
      <c r="D433" s="32"/>
      <c r="E433" s="6"/>
      <c r="F433" s="4"/>
    </row>
    <row r="434" spans="1:6" ht="12.75" hidden="1">
      <c r="A434" s="13"/>
      <c r="B434" s="43"/>
      <c r="C434" s="5"/>
      <c r="D434" s="32"/>
      <c r="E434" s="6"/>
      <c r="F434" s="4"/>
    </row>
    <row r="435" spans="1:6" ht="12.75" hidden="1">
      <c r="A435" s="13"/>
      <c r="B435" s="43"/>
      <c r="C435" s="5"/>
      <c r="D435" s="32"/>
      <c r="E435" s="6"/>
      <c r="F435" s="4"/>
    </row>
    <row r="436" spans="1:6" ht="12.75" hidden="1">
      <c r="A436" s="13"/>
      <c r="B436" s="43"/>
      <c r="C436" s="5"/>
      <c r="D436" s="32"/>
      <c r="E436" s="6"/>
      <c r="F436" s="4"/>
    </row>
    <row r="437" spans="1:6" ht="12.75" hidden="1">
      <c r="A437" s="13"/>
      <c r="B437" s="43"/>
      <c r="C437" s="5"/>
      <c r="D437" s="32"/>
      <c r="E437" s="6"/>
      <c r="F437" s="4"/>
    </row>
    <row r="438" spans="1:6" ht="12.75" hidden="1">
      <c r="A438" s="13"/>
      <c r="B438" s="43"/>
      <c r="C438" s="5"/>
      <c r="D438" s="32"/>
      <c r="E438" s="6"/>
      <c r="F438" s="4"/>
    </row>
    <row r="439" spans="1:6" ht="12.75" hidden="1">
      <c r="A439" s="13"/>
      <c r="B439" s="43"/>
      <c r="C439" s="5"/>
      <c r="D439" s="32"/>
      <c r="E439" s="6"/>
      <c r="F439" s="4"/>
    </row>
    <row r="440" spans="1:6" ht="12.75" hidden="1">
      <c r="A440" s="13"/>
      <c r="B440" s="43"/>
      <c r="C440" s="5"/>
      <c r="D440" s="32"/>
      <c r="E440" s="6"/>
      <c r="F440" s="4"/>
    </row>
    <row r="441" spans="1:6" ht="12.75" hidden="1">
      <c r="A441" s="13"/>
      <c r="B441" s="43"/>
      <c r="C441" s="5"/>
      <c r="D441" s="32"/>
      <c r="E441" s="6"/>
      <c r="F441" s="4"/>
    </row>
    <row r="442" spans="1:6" ht="12.75" hidden="1">
      <c r="A442" s="13"/>
      <c r="B442" s="43"/>
      <c r="C442" s="5"/>
      <c r="D442" s="32"/>
      <c r="E442" s="6"/>
      <c r="F442" s="4"/>
    </row>
    <row r="443" spans="1:6" ht="12.75" hidden="1">
      <c r="A443" s="13"/>
      <c r="B443" s="43"/>
      <c r="C443" s="5"/>
      <c r="D443" s="32"/>
      <c r="E443" s="6"/>
      <c r="F443" s="4"/>
    </row>
    <row r="444" spans="1:6" ht="12.75" hidden="1">
      <c r="A444" s="13"/>
      <c r="B444" s="43"/>
      <c r="C444" s="5"/>
      <c r="D444" s="32"/>
      <c r="E444" s="6"/>
      <c r="F444" s="4"/>
    </row>
    <row r="445" spans="1:6" ht="12.75" hidden="1">
      <c r="A445" s="13"/>
      <c r="B445" s="43"/>
      <c r="C445" s="5"/>
      <c r="D445" s="32"/>
      <c r="E445" s="6"/>
      <c r="F445" s="4"/>
    </row>
    <row r="446" spans="1:6" ht="12.75" hidden="1">
      <c r="A446" s="13"/>
      <c r="B446" s="43"/>
      <c r="C446" s="5"/>
      <c r="D446" s="32"/>
      <c r="E446" s="6"/>
      <c r="F446" s="4"/>
    </row>
    <row r="447" spans="1:6" ht="12.75" hidden="1">
      <c r="A447" s="13"/>
      <c r="B447" s="43"/>
      <c r="C447" s="5"/>
      <c r="D447" s="32"/>
      <c r="E447" s="6"/>
      <c r="F447" s="4"/>
    </row>
    <row r="448" spans="1:6" ht="12.75" hidden="1">
      <c r="A448" s="13"/>
      <c r="B448" s="43"/>
      <c r="C448" s="5"/>
      <c r="D448" s="32"/>
      <c r="E448" s="6"/>
      <c r="F448" s="4"/>
    </row>
    <row r="449" spans="1:6" ht="12.75" hidden="1">
      <c r="A449" s="13"/>
      <c r="B449" s="43"/>
      <c r="C449" s="5"/>
      <c r="D449" s="32"/>
      <c r="E449" s="6"/>
      <c r="F449" s="4"/>
    </row>
    <row r="450" spans="1:6" ht="12.75" hidden="1">
      <c r="A450" s="13"/>
      <c r="B450" s="43"/>
      <c r="C450" s="5"/>
      <c r="D450" s="32"/>
      <c r="E450" s="6"/>
      <c r="F450" s="4"/>
    </row>
    <row r="451" spans="1:6" ht="12.75" hidden="1">
      <c r="A451" s="13"/>
      <c r="B451" s="43"/>
      <c r="C451" s="5"/>
      <c r="D451" s="32"/>
      <c r="E451" s="6"/>
      <c r="F451" s="4"/>
    </row>
    <row r="452" spans="1:6" ht="12.75" hidden="1">
      <c r="A452" s="13"/>
      <c r="B452" s="43"/>
      <c r="C452" s="5"/>
      <c r="D452" s="32"/>
      <c r="E452" s="6"/>
      <c r="F452" s="4"/>
    </row>
    <row r="453" spans="1:6" ht="12.75" hidden="1">
      <c r="A453" s="13"/>
      <c r="B453" s="43"/>
      <c r="C453" s="5"/>
      <c r="D453" s="32"/>
      <c r="E453" s="6"/>
      <c r="F453" s="4"/>
    </row>
    <row r="454" spans="1:6" ht="12.75" hidden="1">
      <c r="A454" s="13"/>
      <c r="B454" s="43"/>
      <c r="C454" s="5"/>
      <c r="D454" s="32"/>
      <c r="E454" s="6"/>
      <c r="F454" s="4"/>
    </row>
    <row r="455" spans="1:6" ht="12.75" hidden="1">
      <c r="A455" s="13"/>
      <c r="B455" s="43"/>
      <c r="C455" s="5"/>
      <c r="D455" s="32"/>
      <c r="E455" s="6"/>
      <c r="F455" s="4"/>
    </row>
    <row r="456" spans="1:6" ht="12.75" hidden="1">
      <c r="A456" s="13"/>
      <c r="B456" s="43"/>
      <c r="C456" s="5"/>
      <c r="D456" s="32"/>
      <c r="E456" s="6"/>
      <c r="F456" s="4"/>
    </row>
    <row r="457" spans="1:6" ht="12.75" hidden="1">
      <c r="A457" s="13"/>
      <c r="B457" s="43"/>
      <c r="C457" s="5"/>
      <c r="D457" s="32"/>
      <c r="E457" s="6"/>
      <c r="F457" s="4"/>
    </row>
    <row r="458" spans="1:6" ht="12.75" hidden="1">
      <c r="A458" s="13"/>
      <c r="B458" s="43"/>
      <c r="C458" s="5"/>
      <c r="D458" s="32"/>
      <c r="E458" s="6"/>
      <c r="F458" s="4"/>
    </row>
    <row r="459" spans="1:6" ht="12.75" hidden="1">
      <c r="A459" s="13"/>
      <c r="B459" s="43"/>
      <c r="C459" s="5"/>
      <c r="D459" s="32"/>
      <c r="E459" s="6"/>
      <c r="F459" s="4"/>
    </row>
    <row r="460" spans="1:6" ht="12.75" hidden="1">
      <c r="A460" s="13"/>
      <c r="B460" s="43"/>
      <c r="C460" s="5"/>
      <c r="D460" s="32"/>
      <c r="E460" s="6"/>
      <c r="F460" s="4"/>
    </row>
    <row r="461" spans="1:6" ht="12.75" hidden="1">
      <c r="A461" s="13"/>
      <c r="B461" s="43"/>
      <c r="C461" s="5"/>
      <c r="D461" s="32"/>
      <c r="E461" s="6"/>
      <c r="F461" s="4"/>
    </row>
    <row r="462" spans="1:6" ht="12.75" hidden="1">
      <c r="A462" s="13"/>
      <c r="B462" s="43"/>
      <c r="C462" s="5"/>
      <c r="D462" s="32"/>
      <c r="E462" s="6"/>
      <c r="F462" s="4"/>
    </row>
    <row r="463" spans="1:6" ht="12.75" hidden="1">
      <c r="A463" s="13"/>
      <c r="B463" s="43"/>
      <c r="C463" s="5"/>
      <c r="D463" s="32"/>
      <c r="E463" s="6"/>
      <c r="F463" s="4"/>
    </row>
    <row r="464" spans="1:6" ht="12.75" hidden="1">
      <c r="A464" s="13"/>
      <c r="B464" s="43"/>
      <c r="C464" s="5"/>
      <c r="D464" s="32"/>
      <c r="E464" s="6"/>
      <c r="F464" s="4"/>
    </row>
    <row r="465" spans="1:6" ht="12.75" hidden="1">
      <c r="A465" s="13"/>
      <c r="B465" s="43"/>
      <c r="C465" s="5"/>
      <c r="D465" s="32"/>
      <c r="E465" s="6"/>
      <c r="F465" s="4"/>
    </row>
    <row r="466" spans="1:6" ht="12.75" hidden="1">
      <c r="A466" s="13"/>
      <c r="B466" s="43"/>
      <c r="C466" s="5"/>
      <c r="D466" s="32"/>
      <c r="E466" s="6"/>
      <c r="F466" s="4"/>
    </row>
    <row r="467" spans="1:6" ht="12.75" hidden="1">
      <c r="A467" s="13"/>
      <c r="B467" s="43"/>
      <c r="C467" s="5"/>
      <c r="D467" s="32"/>
      <c r="E467" s="6"/>
      <c r="F467" s="4"/>
    </row>
    <row r="468" spans="1:6" ht="12.75" hidden="1">
      <c r="A468" s="13"/>
      <c r="B468" s="43"/>
      <c r="C468" s="5"/>
      <c r="D468" s="32"/>
      <c r="E468" s="6"/>
      <c r="F468" s="4"/>
    </row>
    <row r="469" spans="1:6" ht="12.75" hidden="1">
      <c r="A469" s="13"/>
      <c r="B469" s="43"/>
      <c r="C469" s="5"/>
      <c r="D469" s="32"/>
      <c r="E469" s="6"/>
      <c r="F469" s="4"/>
    </row>
    <row r="470" spans="1:6" ht="12.75" hidden="1">
      <c r="A470" s="13"/>
      <c r="B470" s="43"/>
      <c r="C470" s="5"/>
      <c r="D470" s="32"/>
      <c r="E470" s="6"/>
      <c r="F470" s="4"/>
    </row>
    <row r="471" spans="1:6" ht="12.75" hidden="1">
      <c r="A471" s="13"/>
      <c r="B471" s="43"/>
      <c r="C471" s="5"/>
      <c r="D471" s="32"/>
      <c r="E471" s="6"/>
      <c r="F471" s="4"/>
    </row>
    <row r="472" spans="1:6" ht="12.75" hidden="1">
      <c r="A472" s="13"/>
      <c r="B472" s="43"/>
      <c r="C472" s="5"/>
      <c r="D472" s="32"/>
      <c r="E472" s="6"/>
      <c r="F472" s="4"/>
    </row>
    <row r="473" spans="1:6" ht="12.75" hidden="1">
      <c r="A473" s="13"/>
      <c r="B473" s="43"/>
      <c r="C473" s="5"/>
      <c r="D473" s="32"/>
      <c r="E473" s="6"/>
      <c r="F473" s="4"/>
    </row>
    <row r="474" spans="1:6" ht="12.75" hidden="1">
      <c r="A474" s="13"/>
      <c r="B474" s="43"/>
      <c r="C474" s="5"/>
      <c r="D474" s="32"/>
      <c r="E474" s="6"/>
      <c r="F474" s="4"/>
    </row>
    <row r="475" spans="1:6" ht="12.75" hidden="1">
      <c r="A475" s="13"/>
      <c r="B475" s="43"/>
      <c r="C475" s="5"/>
      <c r="D475" s="32"/>
      <c r="E475" s="6"/>
      <c r="F475" s="4"/>
    </row>
    <row r="476" spans="1:6" ht="12.75" hidden="1">
      <c r="A476" s="13"/>
      <c r="B476" s="43"/>
      <c r="C476" s="5"/>
      <c r="D476" s="32"/>
      <c r="E476" s="6"/>
      <c r="F476" s="4"/>
    </row>
    <row r="477" spans="1:6" ht="12.75" hidden="1">
      <c r="A477" s="13"/>
      <c r="B477" s="43"/>
      <c r="C477" s="5"/>
      <c r="D477" s="32"/>
      <c r="E477" s="6"/>
      <c r="F477" s="4"/>
    </row>
    <row r="478" spans="1:6" ht="12.75" hidden="1">
      <c r="A478" s="13"/>
      <c r="B478" s="43"/>
      <c r="C478" s="5"/>
      <c r="D478" s="32"/>
      <c r="E478" s="6"/>
      <c r="F478" s="4"/>
    </row>
    <row r="479" spans="1:6" ht="12.75" hidden="1">
      <c r="A479" s="13"/>
      <c r="B479" s="43"/>
      <c r="C479" s="5"/>
      <c r="D479" s="32"/>
      <c r="E479" s="6"/>
      <c r="F479" s="4"/>
    </row>
    <row r="480" spans="1:6" ht="12.75" hidden="1">
      <c r="A480" s="13"/>
      <c r="B480" s="43"/>
      <c r="C480" s="5"/>
      <c r="D480" s="32"/>
      <c r="E480" s="6"/>
      <c r="F480" s="4"/>
    </row>
    <row r="481" spans="1:6" ht="12.75" hidden="1">
      <c r="A481" s="13"/>
      <c r="B481" s="43"/>
      <c r="C481" s="5"/>
      <c r="D481" s="32"/>
      <c r="E481" s="6"/>
      <c r="F481" s="4"/>
    </row>
    <row r="482" spans="1:6" ht="12.75" hidden="1">
      <c r="A482" s="13"/>
      <c r="B482" s="43"/>
      <c r="C482" s="5"/>
      <c r="D482" s="32"/>
      <c r="E482" s="6"/>
      <c r="F482" s="4"/>
    </row>
    <row r="483" spans="1:6" ht="12.75" hidden="1">
      <c r="A483" s="13"/>
      <c r="B483" s="43"/>
      <c r="C483" s="5"/>
      <c r="D483" s="32"/>
      <c r="E483" s="6"/>
      <c r="F483" s="4"/>
    </row>
    <row r="484" spans="1:6" ht="12.75" hidden="1">
      <c r="A484" s="13"/>
      <c r="B484" s="43"/>
      <c r="C484" s="5"/>
      <c r="D484" s="32"/>
      <c r="E484" s="6"/>
      <c r="F484" s="4"/>
    </row>
    <row r="485" spans="1:6" ht="12.75" hidden="1">
      <c r="A485" s="13"/>
      <c r="B485" s="43"/>
      <c r="C485" s="5"/>
      <c r="D485" s="32"/>
      <c r="E485" s="6"/>
      <c r="F485" s="4"/>
    </row>
    <row r="486" spans="1:6" ht="12.75" hidden="1">
      <c r="A486" s="13"/>
      <c r="B486" s="43"/>
      <c r="C486" s="5"/>
      <c r="D486" s="32"/>
      <c r="E486" s="6"/>
      <c r="F486" s="4"/>
    </row>
    <row r="487" spans="1:6" ht="12.75" hidden="1">
      <c r="A487" s="13"/>
      <c r="B487" s="43"/>
      <c r="C487" s="5"/>
      <c r="D487" s="32"/>
      <c r="E487" s="6"/>
      <c r="F487" s="4"/>
    </row>
    <row r="488" spans="1:6" ht="12.75" hidden="1">
      <c r="A488" s="13"/>
      <c r="B488" s="43"/>
      <c r="C488" s="5"/>
      <c r="D488" s="32"/>
      <c r="E488" s="6"/>
      <c r="F488" s="4"/>
    </row>
    <row r="489" spans="1:6" ht="12.75" hidden="1">
      <c r="A489" s="13"/>
      <c r="B489" s="43"/>
      <c r="C489" s="5"/>
      <c r="D489" s="32"/>
      <c r="E489" s="6"/>
      <c r="F489" s="4"/>
    </row>
    <row r="490" spans="1:6" ht="12.75" hidden="1">
      <c r="A490" s="13"/>
      <c r="B490" s="43"/>
      <c r="C490" s="5"/>
      <c r="D490" s="32"/>
      <c r="E490" s="6"/>
      <c r="F490" s="4"/>
    </row>
    <row r="491" spans="1:6" ht="12.75" hidden="1">
      <c r="A491" s="13"/>
      <c r="B491" s="43"/>
      <c r="C491" s="5"/>
      <c r="D491" s="32"/>
      <c r="E491" s="6"/>
      <c r="F491" s="4"/>
    </row>
    <row r="492" spans="1:6" ht="12.75" hidden="1">
      <c r="A492" s="13"/>
      <c r="B492" s="43"/>
      <c r="C492" s="5"/>
      <c r="D492" s="32"/>
      <c r="E492" s="6"/>
      <c r="F492" s="4"/>
    </row>
    <row r="493" spans="1:6" ht="12.75" hidden="1">
      <c r="A493" s="13"/>
      <c r="B493" s="43"/>
      <c r="C493" s="5"/>
      <c r="D493" s="32"/>
      <c r="E493" s="6"/>
      <c r="F493" s="4"/>
    </row>
    <row r="494" spans="1:6" ht="12.75" hidden="1">
      <c r="A494" s="13"/>
      <c r="B494" s="43"/>
      <c r="C494" s="5"/>
      <c r="D494" s="32"/>
      <c r="E494" s="6"/>
      <c r="F494" s="4"/>
    </row>
    <row r="495" spans="1:6" ht="12.75" hidden="1">
      <c r="A495" s="13"/>
      <c r="B495" s="43"/>
      <c r="C495" s="5"/>
      <c r="D495" s="32"/>
      <c r="E495" s="6"/>
      <c r="F495" s="4"/>
    </row>
    <row r="496" spans="1:6" ht="12.75" hidden="1">
      <c r="A496" s="13"/>
      <c r="B496" s="43"/>
      <c r="C496" s="5"/>
      <c r="D496" s="32"/>
      <c r="E496" s="6"/>
      <c r="F496" s="4"/>
    </row>
    <row r="497" spans="1:6" ht="12.75" hidden="1">
      <c r="A497" s="13"/>
      <c r="B497" s="43"/>
      <c r="C497" s="5"/>
      <c r="D497" s="32"/>
      <c r="E497" s="6"/>
      <c r="F497" s="4"/>
    </row>
    <row r="498" spans="1:6" ht="12.75" hidden="1">
      <c r="A498" s="13"/>
      <c r="B498" s="43"/>
      <c r="C498" s="5"/>
      <c r="D498" s="32"/>
      <c r="E498" s="6"/>
      <c r="F498" s="4"/>
    </row>
    <row r="499" spans="1:6" ht="12.75" hidden="1">
      <c r="A499" s="13"/>
      <c r="B499" s="43"/>
      <c r="C499" s="5"/>
      <c r="D499" s="32"/>
      <c r="E499" s="6"/>
      <c r="F499" s="4"/>
    </row>
    <row r="500" spans="1:6" ht="12.75" hidden="1">
      <c r="A500" s="13"/>
      <c r="B500" s="43"/>
      <c r="C500" s="5"/>
      <c r="D500" s="32"/>
      <c r="E500" s="6"/>
      <c r="F500" s="4"/>
    </row>
    <row r="501" spans="1:6" ht="12.75" hidden="1">
      <c r="A501" s="13"/>
      <c r="B501" s="43"/>
      <c r="C501" s="5"/>
      <c r="D501" s="32"/>
      <c r="E501" s="6"/>
      <c r="F501" s="4"/>
    </row>
    <row r="502" spans="1:6" ht="12.75" hidden="1">
      <c r="A502" s="13"/>
      <c r="B502" s="43"/>
      <c r="C502" s="5"/>
      <c r="D502" s="32"/>
      <c r="E502" s="6"/>
      <c r="F502" s="4"/>
    </row>
    <row r="503" spans="1:6" ht="12.75" hidden="1">
      <c r="A503" s="13"/>
      <c r="B503" s="43"/>
      <c r="C503" s="5"/>
      <c r="D503" s="32"/>
      <c r="E503" s="6"/>
      <c r="F503" s="4"/>
    </row>
  </sheetData>
  <sheetProtection password="CB79" sheet="1" objects="1" scenarios="1" selectLockedCells="1"/>
  <mergeCells count="10">
    <mergeCell ref="G8:M8"/>
    <mergeCell ref="G9:M9"/>
    <mergeCell ref="F3:G3"/>
    <mergeCell ref="I3:J3"/>
    <mergeCell ref="L3:M3"/>
    <mergeCell ref="C4:D4"/>
    <mergeCell ref="C2:D2"/>
    <mergeCell ref="F2:G2"/>
    <mergeCell ref="I2:J2"/>
    <mergeCell ref="L2:M2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503"/>
  <sheetViews>
    <sheetView workbookViewId="0" topLeftCell="A1">
      <selection activeCell="A1" sqref="A1"/>
    </sheetView>
  </sheetViews>
  <sheetFormatPr defaultColWidth="9.140625" defaultRowHeight="12.75" customHeight="1" zeroHeight="1"/>
  <cols>
    <col min="1" max="1" width="9.140625" style="12" customWidth="1"/>
    <col min="2" max="2" width="5.28125" style="44" customWidth="1"/>
    <col min="3" max="3" width="22.7109375" style="1" customWidth="1"/>
    <col min="4" max="4" width="22.7109375" style="33" customWidth="1"/>
    <col min="5" max="5" width="11.57421875" style="2" customWidth="1"/>
    <col min="8" max="8" width="1.7109375" style="0" customWidth="1"/>
    <col min="11" max="11" width="1.7109375" style="13" customWidth="1"/>
    <col min="16" max="22" width="0" style="0" hidden="1" customWidth="1"/>
    <col min="23" max="25" width="0" style="15" hidden="1" customWidth="1"/>
    <col min="26" max="36" width="0" style="0" hidden="1" customWidth="1"/>
    <col min="37" max="37" width="0" style="12" hidden="1" customWidth="1"/>
    <col min="38" max="16384" width="0" style="0" hidden="1" customWidth="1"/>
  </cols>
  <sheetData>
    <row r="1" spans="2:36" ht="13.5" thickBot="1">
      <c r="B1" s="38"/>
      <c r="C1" s="10"/>
      <c r="D1" s="29"/>
      <c r="E1" s="11"/>
      <c r="F1" s="12"/>
      <c r="G1" s="12"/>
      <c r="H1" s="12"/>
      <c r="I1" s="12"/>
      <c r="J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</row>
    <row r="2" spans="2:15" ht="15.75" thickBot="1">
      <c r="B2" s="38"/>
      <c r="C2" s="48" t="s">
        <v>4</v>
      </c>
      <c r="D2" s="49"/>
      <c r="E2" s="11"/>
      <c r="F2" s="50" t="s">
        <v>7</v>
      </c>
      <c r="G2" s="50"/>
      <c r="H2" s="20"/>
      <c r="I2" s="50" t="s">
        <v>6</v>
      </c>
      <c r="J2" s="50"/>
      <c r="K2" s="22"/>
      <c r="L2" s="50" t="s">
        <v>5</v>
      </c>
      <c r="M2" s="50"/>
      <c r="N2" s="12"/>
      <c r="O2" s="12"/>
    </row>
    <row r="3" spans="2:36" ht="16.5" thickBot="1">
      <c r="B3" s="38"/>
      <c r="C3" s="10"/>
      <c r="D3" s="29"/>
      <c r="E3" s="11"/>
      <c r="F3" s="47" t="s">
        <v>9</v>
      </c>
      <c r="G3" s="47"/>
      <c r="H3" s="21"/>
      <c r="I3" s="47" t="s">
        <v>10</v>
      </c>
      <c r="J3" s="47"/>
      <c r="K3" s="21"/>
      <c r="L3" s="47" t="s">
        <v>8</v>
      </c>
      <c r="M3" s="47"/>
      <c r="N3" s="12"/>
      <c r="O3" s="12"/>
      <c r="P3" s="12"/>
      <c r="Q3" s="12"/>
      <c r="R3" s="12"/>
      <c r="S3" s="12"/>
      <c r="T3" s="12"/>
      <c r="U3" s="12"/>
      <c r="V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</row>
    <row r="4" spans="2:15" ht="16.5" thickBot="1">
      <c r="B4" s="38"/>
      <c r="C4" s="45"/>
      <c r="D4" s="46"/>
      <c r="E4" s="11"/>
      <c r="F4" s="35" t="s">
        <v>1</v>
      </c>
      <c r="G4" s="36">
        <v>18</v>
      </c>
      <c r="H4" s="37"/>
      <c r="I4" s="35" t="s">
        <v>2</v>
      </c>
      <c r="J4" s="36">
        <v>1</v>
      </c>
      <c r="K4" s="37"/>
      <c r="L4" s="35" t="s">
        <v>3</v>
      </c>
      <c r="M4" s="36">
        <v>0</v>
      </c>
      <c r="N4" s="12"/>
      <c r="O4" s="12"/>
    </row>
    <row r="5" spans="2:15" ht="6" customHeight="1" thickBot="1">
      <c r="B5" s="38"/>
      <c r="C5" s="10"/>
      <c r="D5" s="29"/>
      <c r="E5" s="11"/>
      <c r="F5" s="18"/>
      <c r="G5" s="19"/>
      <c r="H5" s="19"/>
      <c r="I5" s="18"/>
      <c r="J5" s="19"/>
      <c r="K5" s="19"/>
      <c r="L5" s="18"/>
      <c r="M5" s="19"/>
      <c r="N5" s="13"/>
      <c r="O5" s="12"/>
    </row>
    <row r="6" spans="2:15" ht="16.5" thickBot="1">
      <c r="B6" s="38"/>
      <c r="C6" s="10"/>
      <c r="D6" s="29"/>
      <c r="E6" s="11"/>
      <c r="F6" s="34" t="s">
        <v>14</v>
      </c>
      <c r="G6" s="27">
        <v>6</v>
      </c>
      <c r="H6" s="28"/>
      <c r="I6" s="34" t="s">
        <v>15</v>
      </c>
      <c r="J6" s="27">
        <v>1</v>
      </c>
      <c r="K6" s="28"/>
      <c r="L6" s="34" t="s">
        <v>16</v>
      </c>
      <c r="M6" s="27">
        <v>0</v>
      </c>
      <c r="N6" s="12"/>
      <c r="O6" s="12"/>
    </row>
    <row r="7" spans="2:15" ht="13.5" thickBot="1">
      <c r="B7" s="38"/>
      <c r="C7" s="10"/>
      <c r="D7" s="29"/>
      <c r="E7" s="11"/>
      <c r="F7" s="12"/>
      <c r="G7" s="12"/>
      <c r="H7" s="12"/>
      <c r="I7" s="12"/>
      <c r="J7" s="12"/>
      <c r="L7" s="12"/>
      <c r="M7" s="12"/>
      <c r="N7" s="12"/>
      <c r="O7" s="12"/>
    </row>
    <row r="8" spans="2:36" ht="16.5" thickBot="1">
      <c r="B8" s="26" t="s">
        <v>0</v>
      </c>
      <c r="C8" s="25" t="s">
        <v>12</v>
      </c>
      <c r="D8" s="24" t="s">
        <v>11</v>
      </c>
      <c r="E8" s="23" t="s">
        <v>13</v>
      </c>
      <c r="F8" s="12"/>
      <c r="G8" s="12"/>
      <c r="H8" s="12"/>
      <c r="I8" s="12"/>
      <c r="J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4"/>
      <c r="X8" s="14"/>
      <c r="Y8" s="14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</row>
    <row r="9" spans="2:36" ht="12.75">
      <c r="B9" s="39">
        <v>0</v>
      </c>
      <c r="C9" s="7">
        <f>$G$4*SIN($J$4*B9+$M$4)</f>
        <v>0</v>
      </c>
      <c r="D9" s="30">
        <f>$G$6*SIN($J$6*B9+$M$6)</f>
        <v>0</v>
      </c>
      <c r="E9" s="3">
        <f>C9+D9</f>
        <v>0</v>
      </c>
      <c r="F9" s="12"/>
      <c r="G9" s="12"/>
      <c r="H9" s="12"/>
      <c r="I9" s="12"/>
      <c r="J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4"/>
      <c r="X9" s="14"/>
      <c r="Y9" s="14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</row>
    <row r="10" spans="2:36" ht="12.75">
      <c r="B10" s="40">
        <v>0.1</v>
      </c>
      <c r="C10" s="7">
        <f aca="true" t="shared" si="0" ref="C10:C73">$G$4*SIN($J$4*B10+$M$4)</f>
        <v>1.797001499642907</v>
      </c>
      <c r="D10" s="30">
        <f aca="true" t="shared" si="1" ref="D10:D73">$G$6*SIN($J$6*B10+$M$6)</f>
        <v>0.5990004998809689</v>
      </c>
      <c r="E10" s="3">
        <f aca="true" t="shared" si="2" ref="E10:E73">C10+D10</f>
        <v>2.3960019995238757</v>
      </c>
      <c r="F10" s="12"/>
      <c r="G10" s="12"/>
      <c r="H10" s="12"/>
      <c r="I10" s="12"/>
      <c r="J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4"/>
      <c r="X10" s="14"/>
      <c r="Y10" s="14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</row>
    <row r="11" spans="2:36" ht="12.75">
      <c r="B11" s="40">
        <v>0.2</v>
      </c>
      <c r="C11" s="7">
        <f t="shared" si="0"/>
        <v>3.576047954311102</v>
      </c>
      <c r="D11" s="30">
        <f t="shared" si="1"/>
        <v>1.1920159847703673</v>
      </c>
      <c r="E11" s="3">
        <f t="shared" si="2"/>
        <v>4.768063939081469</v>
      </c>
      <c r="F11" s="12"/>
      <c r="G11" s="12"/>
      <c r="H11" s="12"/>
      <c r="I11" s="12"/>
      <c r="J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4"/>
      <c r="X11" s="14"/>
      <c r="Y11" s="14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</row>
    <row r="12" spans="2:36" ht="12.75">
      <c r="B12" s="40">
        <v>0.3</v>
      </c>
      <c r="C12" s="7">
        <f t="shared" si="0"/>
        <v>5.3193637199041115</v>
      </c>
      <c r="D12" s="30">
        <f t="shared" si="1"/>
        <v>1.7731212399680372</v>
      </c>
      <c r="E12" s="3">
        <f t="shared" si="2"/>
        <v>7.092484959872149</v>
      </c>
      <c r="F12" s="12"/>
      <c r="G12" s="12"/>
      <c r="H12" s="12"/>
      <c r="I12" s="12"/>
      <c r="J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4"/>
      <c r="X12" s="14"/>
      <c r="Y12" s="14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</row>
    <row r="13" spans="2:36" ht="12.75">
      <c r="B13" s="40">
        <v>0.4</v>
      </c>
      <c r="C13" s="7">
        <f t="shared" si="0"/>
        <v>7.009530161555709</v>
      </c>
      <c r="D13" s="30">
        <f t="shared" si="1"/>
        <v>2.336510053851903</v>
      </c>
      <c r="E13" s="3">
        <f t="shared" si="2"/>
        <v>9.346040215407612</v>
      </c>
      <c r="F13" s="12"/>
      <c r="G13" s="12"/>
      <c r="H13" s="12"/>
      <c r="I13" s="12"/>
      <c r="J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4"/>
      <c r="X13" s="14"/>
      <c r="Y13" s="14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</row>
    <row r="14" spans="2:36" ht="12.75">
      <c r="B14" s="40">
        <v>0.5</v>
      </c>
      <c r="C14" s="7">
        <f t="shared" si="0"/>
        <v>8.629659694875654</v>
      </c>
      <c r="D14" s="30">
        <f t="shared" si="1"/>
        <v>2.876553231625218</v>
      </c>
      <c r="E14" s="3">
        <f t="shared" si="2"/>
        <v>11.506212926500872</v>
      </c>
      <c r="F14" s="12"/>
      <c r="G14" s="12"/>
      <c r="H14" s="12"/>
      <c r="I14" s="12"/>
      <c r="J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4"/>
      <c r="X14" s="14"/>
      <c r="Y14" s="14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</row>
    <row r="15" spans="2:36" ht="12.75">
      <c r="B15" s="40">
        <v>0.6</v>
      </c>
      <c r="C15" s="7">
        <f t="shared" si="0"/>
        <v>10.163564521110636</v>
      </c>
      <c r="D15" s="30">
        <f t="shared" si="1"/>
        <v>3.3878548403702125</v>
      </c>
      <c r="E15" s="3">
        <f t="shared" si="2"/>
        <v>13.55141936148085</v>
      </c>
      <c r="F15" s="12"/>
      <c r="G15" s="12"/>
      <c r="H15" s="12"/>
      <c r="I15" s="12"/>
      <c r="J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4"/>
      <c r="X15" s="14"/>
      <c r="Y15" s="14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</row>
    <row r="16" spans="2:36" ht="12.75">
      <c r="B16" s="40">
        <v>0.7</v>
      </c>
      <c r="C16" s="7">
        <f t="shared" si="0"/>
        <v>11.595918370278438</v>
      </c>
      <c r="D16" s="30">
        <f t="shared" si="1"/>
        <v>3.865306123426146</v>
      </c>
      <c r="E16" s="3">
        <f t="shared" si="2"/>
        <v>15.461224493704584</v>
      </c>
      <c r="F16" s="12"/>
      <c r="G16" s="12"/>
      <c r="H16" s="12"/>
      <c r="I16" s="12"/>
      <c r="J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4"/>
      <c r="X16" s="14"/>
      <c r="Y16" s="14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</row>
    <row r="17" spans="2:36" ht="12.75">
      <c r="B17" s="40">
        <v>0.8</v>
      </c>
      <c r="C17" s="7">
        <f t="shared" si="0"/>
        <v>12.912409636191411</v>
      </c>
      <c r="D17" s="30">
        <f t="shared" si="1"/>
        <v>4.304136545397137</v>
      </c>
      <c r="E17" s="3">
        <f t="shared" si="2"/>
        <v>17.216546181588548</v>
      </c>
      <c r="F17" s="12"/>
      <c r="G17" s="12"/>
      <c r="H17" s="12"/>
      <c r="I17" s="12"/>
      <c r="J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4"/>
      <c r="X17" s="14"/>
      <c r="Y17" s="14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</row>
    <row r="18" spans="2:36" ht="12.75">
      <c r="B18" s="40">
        <v>0.9</v>
      </c>
      <c r="C18" s="7">
        <f t="shared" si="0"/>
        <v>14.099884373294701</v>
      </c>
      <c r="D18" s="30">
        <f t="shared" si="1"/>
        <v>4.699961457764901</v>
      </c>
      <c r="E18" s="3">
        <f t="shared" si="2"/>
        <v>18.799845831059603</v>
      </c>
      <c r="F18" s="12"/>
      <c r="G18" s="12"/>
      <c r="H18" s="12"/>
      <c r="I18" s="12"/>
      <c r="J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4"/>
      <c r="X18" s="14"/>
      <c r="Y18" s="14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</row>
    <row r="19" spans="2:36" ht="12.75">
      <c r="B19" s="40">
        <v>1</v>
      </c>
      <c r="C19" s="7">
        <f t="shared" si="0"/>
        <v>15.146477726542138</v>
      </c>
      <c r="D19" s="30">
        <f t="shared" si="1"/>
        <v>5.048825908847379</v>
      </c>
      <c r="E19" s="3">
        <f t="shared" si="2"/>
        <v>20.195303635389514</v>
      </c>
      <c r="F19" s="12"/>
      <c r="G19" s="12"/>
      <c r="H19" s="12"/>
      <c r="I19" s="12"/>
      <c r="J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4"/>
      <c r="X19" s="14"/>
      <c r="Y19" s="14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</row>
    <row r="20" spans="2:36" ht="12.75">
      <c r="B20" s="40">
        <v>1.1</v>
      </c>
      <c r="C20" s="7">
        <f t="shared" si="0"/>
        <v>16.04173248110584</v>
      </c>
      <c r="D20" s="30">
        <f t="shared" si="1"/>
        <v>5.3472441603686125</v>
      </c>
      <c r="E20" s="3">
        <f t="shared" si="2"/>
        <v>21.38897664147445</v>
      </c>
      <c r="F20" s="12"/>
      <c r="G20" s="12"/>
      <c r="H20" s="12"/>
      <c r="I20" s="12"/>
      <c r="J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4"/>
      <c r="X20" s="14"/>
      <c r="Y20" s="14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</row>
    <row r="21" spans="2:36" ht="12.75">
      <c r="B21" s="40">
        <v>1.2</v>
      </c>
      <c r="C21" s="7">
        <f t="shared" si="0"/>
        <v>16.776703547410072</v>
      </c>
      <c r="D21" s="30">
        <f t="shared" si="1"/>
        <v>5.592234515803358</v>
      </c>
      <c r="E21" s="3">
        <f t="shared" si="2"/>
        <v>22.36893806321343</v>
      </c>
      <c r="F21" s="12"/>
      <c r="G21" s="12"/>
      <c r="H21" s="12"/>
      <c r="I21" s="12"/>
      <c r="J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4"/>
      <c r="X21" s="14"/>
      <c r="Y21" s="14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</row>
    <row r="22" spans="2:36" ht="12.75">
      <c r="B22" s="40">
        <v>1.3</v>
      </c>
      <c r="C22" s="7">
        <f t="shared" si="0"/>
        <v>17.344047337509473</v>
      </c>
      <c r="D22" s="30">
        <f t="shared" si="1"/>
        <v>5.7813491125031575</v>
      </c>
      <c r="E22" s="3">
        <f t="shared" si="2"/>
        <v>23.12539645001263</v>
      </c>
      <c r="F22" s="12"/>
      <c r="G22" s="12"/>
      <c r="H22" s="12"/>
      <c r="I22" s="12"/>
      <c r="J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4"/>
      <c r="X22" s="14"/>
      <c r="Y22" s="14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</row>
    <row r="23" spans="2:36" ht="12.75">
      <c r="B23" s="40">
        <v>1.4</v>
      </c>
      <c r="C23" s="7">
        <f t="shared" si="0"/>
        <v>17.738095139792282</v>
      </c>
      <c r="D23" s="30">
        <f t="shared" si="1"/>
        <v>5.912698379930761</v>
      </c>
      <c r="E23" s="3">
        <f t="shared" si="2"/>
        <v>23.650793519723045</v>
      </c>
      <c r="F23" s="12"/>
      <c r="G23" s="12"/>
      <c r="H23" s="12"/>
      <c r="I23" s="12"/>
      <c r="J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4"/>
      <c r="X23" s="14"/>
      <c r="Y23" s="14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</row>
    <row r="24" spans="2:36" ht="12.75">
      <c r="B24" s="40">
        <v>1.5</v>
      </c>
      <c r="C24" s="7">
        <f t="shared" si="0"/>
        <v>17.95490975887298</v>
      </c>
      <c r="D24" s="30">
        <f t="shared" si="1"/>
        <v>5.9849699196243265</v>
      </c>
      <c r="E24" s="3">
        <f t="shared" si="2"/>
        <v>23.939879678497306</v>
      </c>
      <c r="F24" s="12"/>
      <c r="G24" s="12"/>
      <c r="H24" s="12"/>
      <c r="I24" s="12"/>
      <c r="J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4"/>
      <c r="X24" s="14"/>
      <c r="Y24" s="14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</row>
    <row r="25" spans="2:36" ht="12.75">
      <c r="B25" s="40">
        <v>1.6</v>
      </c>
      <c r="C25" s="7">
        <f t="shared" si="0"/>
        <v>17.992324854747093</v>
      </c>
      <c r="D25" s="30">
        <f t="shared" si="1"/>
        <v>5.997441618249031</v>
      </c>
      <c r="E25" s="3">
        <f t="shared" si="2"/>
        <v>23.989766472996124</v>
      </c>
      <c r="F25" s="12"/>
      <c r="G25" s="12"/>
      <c r="H25" s="12"/>
      <c r="I25" s="12"/>
      <c r="J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4"/>
      <c r="X25" s="14"/>
      <c r="Y25" s="14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</row>
    <row r="26" spans="2:36" ht="12.75">
      <c r="B26" s="40">
        <v>1.7</v>
      </c>
      <c r="C26" s="7">
        <f t="shared" si="0"/>
        <v>17.849966588144433</v>
      </c>
      <c r="D26" s="30">
        <f t="shared" si="1"/>
        <v>5.949988862714811</v>
      </c>
      <c r="E26" s="3">
        <f t="shared" si="2"/>
        <v>23.799955450859244</v>
      </c>
      <c r="F26" s="12"/>
      <c r="G26" s="12"/>
      <c r="H26" s="12"/>
      <c r="I26" s="12"/>
      <c r="J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4"/>
      <c r="X26" s="14"/>
      <c r="Y26" s="14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</row>
    <row r="27" spans="2:36" ht="12.75">
      <c r="B27" s="40">
        <v>1.8</v>
      </c>
      <c r="C27" s="7">
        <f t="shared" si="0"/>
        <v>17.529257355807513</v>
      </c>
      <c r="D27" s="30">
        <f t="shared" si="1"/>
        <v>5.843085785269171</v>
      </c>
      <c r="E27" s="3">
        <f t="shared" si="2"/>
        <v>23.372343141076684</v>
      </c>
      <c r="F27" s="12"/>
      <c r="G27" s="12"/>
      <c r="H27" s="12"/>
      <c r="I27" s="12"/>
      <c r="J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4"/>
      <c r="X27" s="14"/>
      <c r="Y27" s="14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</row>
    <row r="28" spans="2:36" ht="12.75">
      <c r="B28" s="40">
        <v>1.9</v>
      </c>
      <c r="C28" s="7">
        <f t="shared" si="0"/>
        <v>17.03340157837346</v>
      </c>
      <c r="D28" s="30">
        <f t="shared" si="1"/>
        <v>5.677800526124487</v>
      </c>
      <c r="E28" s="3">
        <f t="shared" si="2"/>
        <v>22.711202104497946</v>
      </c>
      <c r="F28" s="12"/>
      <c r="G28" s="12"/>
      <c r="H28" s="12"/>
      <c r="I28" s="12"/>
      <c r="J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4"/>
      <c r="X28" s="14"/>
      <c r="Y28" s="14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</row>
    <row r="29" spans="2:36" ht="12.75">
      <c r="B29" s="40">
        <v>2</v>
      </c>
      <c r="C29" s="7">
        <f t="shared" si="0"/>
        <v>16.36735368286227</v>
      </c>
      <c r="D29" s="30">
        <f t="shared" si="1"/>
        <v>5.45578456095409</v>
      </c>
      <c r="E29" s="3">
        <f t="shared" si="2"/>
        <v>21.82313824381636</v>
      </c>
      <c r="F29" s="12"/>
      <c r="G29" s="12"/>
      <c r="H29" s="12"/>
      <c r="I29" s="12"/>
      <c r="J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4"/>
      <c r="X29" s="14"/>
      <c r="Y29" s="14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</row>
    <row r="30" spans="2:36" ht="12.75">
      <c r="B30" s="40">
        <v>2.1</v>
      </c>
      <c r="C30" s="7">
        <f t="shared" si="0"/>
        <v>15.537768599679726</v>
      </c>
      <c r="D30" s="30">
        <f t="shared" si="1"/>
        <v>5.179256199893242</v>
      </c>
      <c r="E30" s="3">
        <f t="shared" si="2"/>
        <v>20.717024799572968</v>
      </c>
      <c r="F30" s="12"/>
      <c r="G30" s="12"/>
      <c r="H30" s="12"/>
      <c r="I30" s="12"/>
      <c r="J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4"/>
      <c r="X30" s="14"/>
      <c r="Y30" s="14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</row>
    <row r="31" spans="2:36" ht="12.75">
      <c r="B31" s="40">
        <v>2.2</v>
      </c>
      <c r="C31" s="7">
        <f t="shared" si="0"/>
        <v>14.552935268752622</v>
      </c>
      <c r="D31" s="30">
        <f t="shared" si="1"/>
        <v>4.8509784229175406</v>
      </c>
      <c r="E31" s="3">
        <f t="shared" si="2"/>
        <v>19.403913691670162</v>
      </c>
      <c r="F31" s="12"/>
      <c r="G31" s="12"/>
      <c r="H31" s="12"/>
      <c r="I31" s="12"/>
      <c r="J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4"/>
      <c r="X31" s="14"/>
      <c r="Y31" s="14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2:36" ht="12.75">
      <c r="B32" s="40">
        <v>2.3</v>
      </c>
      <c r="C32" s="7">
        <f t="shared" si="0"/>
        <v>13.422693819180964</v>
      </c>
      <c r="D32" s="30">
        <f t="shared" si="1"/>
        <v>4.4742312730603215</v>
      </c>
      <c r="E32" s="3">
        <f t="shared" si="2"/>
        <v>17.896925092241286</v>
      </c>
      <c r="F32" s="12"/>
      <c r="G32" s="12"/>
      <c r="H32" s="12"/>
      <c r="I32" s="12"/>
      <c r="J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4"/>
      <c r="X32" s="14"/>
      <c r="Y32" s="14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</row>
    <row r="33" spans="2:36" ht="12.75">
      <c r="B33" s="40">
        <v>2.4</v>
      </c>
      <c r="C33" s="7">
        <f t="shared" si="0"/>
        <v>12.158337249920717</v>
      </c>
      <c r="D33" s="30">
        <f t="shared" si="1"/>
        <v>4.0527790833069055</v>
      </c>
      <c r="E33" s="3">
        <f t="shared" si="2"/>
        <v>16.211116333227622</v>
      </c>
      <c r="F33" s="12"/>
      <c r="G33" s="12"/>
      <c r="H33" s="12"/>
      <c r="I33" s="12"/>
      <c r="J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4"/>
      <c r="X33" s="14"/>
      <c r="Y33" s="14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</row>
    <row r="34" spans="2:36" ht="12.75">
      <c r="B34" s="40">
        <v>2.5</v>
      </c>
      <c r="C34" s="7">
        <f t="shared" si="0"/>
        <v>10.772498593871218</v>
      </c>
      <c r="D34" s="30">
        <f t="shared" si="1"/>
        <v>3.5908328646237395</v>
      </c>
      <c r="E34" s="3">
        <f t="shared" si="2"/>
        <v>14.363331458494958</v>
      </c>
      <c r="F34" s="12"/>
      <c r="G34" s="12"/>
      <c r="H34" s="12"/>
      <c r="I34" s="12"/>
      <c r="J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4"/>
      <c r="X34" s="14"/>
      <c r="Y34" s="14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</row>
    <row r="35" spans="2:36" ht="12.75">
      <c r="B35" s="40">
        <v>2.6</v>
      </c>
      <c r="C35" s="7">
        <f t="shared" si="0"/>
        <v>9.279024692786354</v>
      </c>
      <c r="D35" s="30">
        <f t="shared" si="1"/>
        <v>3.0930082309287847</v>
      </c>
      <c r="E35" s="3">
        <f t="shared" si="2"/>
        <v>12.372032923715139</v>
      </c>
      <c r="F35" s="12"/>
      <c r="G35" s="12"/>
      <c r="H35" s="12"/>
      <c r="I35" s="12"/>
      <c r="J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4"/>
      <c r="X35" s="14"/>
      <c r="Y35" s="14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</row>
    <row r="36" spans="2:36" ht="12.75">
      <c r="B36" s="40">
        <v>2.7</v>
      </c>
      <c r="C36" s="7">
        <f t="shared" si="0"/>
        <v>7.6928378442089365</v>
      </c>
      <c r="D36" s="30">
        <f t="shared" si="1"/>
        <v>2.5642792814029787</v>
      </c>
      <c r="E36" s="3">
        <f t="shared" si="2"/>
        <v>10.257117125611915</v>
      </c>
      <c r="F36" s="12"/>
      <c r="G36" s="12"/>
      <c r="H36" s="12"/>
      <c r="I36" s="12"/>
      <c r="J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4"/>
      <c r="X36" s="14"/>
      <c r="Y36" s="14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</row>
    <row r="37" spans="2:36" ht="12.75">
      <c r="B37" s="40">
        <v>2.8</v>
      </c>
      <c r="C37" s="7">
        <f t="shared" si="0"/>
        <v>6.029786702806292</v>
      </c>
      <c r="D37" s="30">
        <f t="shared" si="1"/>
        <v>2.0099289009354306</v>
      </c>
      <c r="E37" s="3">
        <f t="shared" si="2"/>
        <v>8.039715603741723</v>
      </c>
      <c r="F37" s="12"/>
      <c r="G37" s="12"/>
      <c r="H37" s="12"/>
      <c r="I37" s="12"/>
      <c r="J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4"/>
      <c r="X37" s="14"/>
      <c r="Y37" s="14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</row>
    <row r="38" spans="2:36" ht="12.75">
      <c r="B38" s="40">
        <v>2.9</v>
      </c>
      <c r="C38" s="7">
        <f t="shared" si="0"/>
        <v>4.306487925851684</v>
      </c>
      <c r="D38" s="30">
        <f t="shared" si="1"/>
        <v>1.4354959752838945</v>
      </c>
      <c r="E38" s="3">
        <f t="shared" si="2"/>
        <v>5.741983901135578</v>
      </c>
      <c r="F38" s="12"/>
      <c r="G38" s="12"/>
      <c r="H38" s="12"/>
      <c r="I38" s="12"/>
      <c r="J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4"/>
      <c r="X38" s="14"/>
      <c r="Y38" s="14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</row>
    <row r="39" spans="2:36" ht="12.75">
      <c r="B39" s="40">
        <v>3</v>
      </c>
      <c r="C39" s="7">
        <f t="shared" si="0"/>
        <v>2.5401601450776097</v>
      </c>
      <c r="D39" s="30">
        <f t="shared" si="1"/>
        <v>0.8467200483592032</v>
      </c>
      <c r="E39" s="3">
        <f t="shared" si="2"/>
        <v>3.386880193436813</v>
      </c>
      <c r="F39" s="12"/>
      <c r="G39" s="12"/>
      <c r="H39" s="12"/>
      <c r="I39" s="12"/>
      <c r="J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4"/>
      <c r="X39" s="14"/>
      <c r="Y39" s="14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</row>
    <row r="40" spans="2:36" ht="12.75">
      <c r="B40" s="40">
        <v>3.1</v>
      </c>
      <c r="C40" s="7">
        <f t="shared" si="0"/>
        <v>0.7484519237992289</v>
      </c>
      <c r="D40" s="30">
        <f t="shared" si="1"/>
        <v>0.24948397459974295</v>
      </c>
      <c r="E40" s="3">
        <f t="shared" si="2"/>
        <v>0.9979358983989718</v>
      </c>
      <c r="F40" s="12"/>
      <c r="G40" s="12"/>
      <c r="H40" s="12"/>
      <c r="I40" s="12"/>
      <c r="J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4"/>
      <c r="X40" s="14"/>
      <c r="Y40" s="14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</row>
    <row r="41" spans="2:36" ht="12.75">
      <c r="B41" s="40">
        <v>3.2</v>
      </c>
      <c r="C41" s="7">
        <f t="shared" si="0"/>
        <v>-1.0507345816964415</v>
      </c>
      <c r="D41" s="30">
        <f t="shared" si="1"/>
        <v>-0.35024486056548054</v>
      </c>
      <c r="E41" s="3">
        <f t="shared" si="2"/>
        <v>-1.4009794422619222</v>
      </c>
      <c r="F41" s="12"/>
      <c r="G41" s="12"/>
      <c r="H41" s="12"/>
      <c r="I41" s="12"/>
      <c r="J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4"/>
      <c r="X41" s="14"/>
      <c r="Y41" s="14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</row>
    <row r="42" spans="2:36" ht="12.75">
      <c r="B42" s="40">
        <v>3.3</v>
      </c>
      <c r="C42" s="7">
        <f t="shared" si="0"/>
        <v>-2.839422494578468</v>
      </c>
      <c r="D42" s="30">
        <f t="shared" si="1"/>
        <v>-0.9464741648594892</v>
      </c>
      <c r="E42" s="3">
        <f t="shared" si="2"/>
        <v>-3.785896659437957</v>
      </c>
      <c r="F42" s="12"/>
      <c r="G42" s="12"/>
      <c r="H42" s="12"/>
      <c r="I42" s="12"/>
      <c r="J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4"/>
      <c r="X42" s="14"/>
      <c r="Y42" s="14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</row>
    <row r="43" spans="2:36" ht="12.75">
      <c r="B43" s="40">
        <v>3.4</v>
      </c>
      <c r="C43" s="7">
        <f t="shared" si="0"/>
        <v>-4.5997398364829625</v>
      </c>
      <c r="D43" s="30">
        <f t="shared" si="1"/>
        <v>-1.5332466121609873</v>
      </c>
      <c r="E43" s="3">
        <f t="shared" si="2"/>
        <v>-6.132986448643949</v>
      </c>
      <c r="F43" s="12"/>
      <c r="G43" s="12"/>
      <c r="H43" s="12"/>
      <c r="I43" s="12"/>
      <c r="J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4"/>
      <c r="X43" s="14"/>
      <c r="Y43" s="14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</row>
    <row r="44" spans="2:36" ht="12.75">
      <c r="B44" s="40">
        <v>3.5</v>
      </c>
      <c r="C44" s="7">
        <f t="shared" si="0"/>
        <v>-6.314098098413157</v>
      </c>
      <c r="D44" s="30">
        <f t="shared" si="1"/>
        <v>-2.104699366137719</v>
      </c>
      <c r="E44" s="3">
        <f t="shared" si="2"/>
        <v>-8.418797464550876</v>
      </c>
      <c r="F44" s="12"/>
      <c r="G44" s="12"/>
      <c r="H44" s="12"/>
      <c r="I44" s="12"/>
      <c r="J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4"/>
      <c r="X44" s="14"/>
      <c r="Y44" s="14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</row>
    <row r="45" spans="2:36" ht="12.75">
      <c r="B45" s="40">
        <v>3.6</v>
      </c>
      <c r="C45" s="7">
        <f t="shared" si="0"/>
        <v>-7.965367979307344</v>
      </c>
      <c r="D45" s="30">
        <f t="shared" si="1"/>
        <v>-2.655122659769115</v>
      </c>
      <c r="E45" s="3">
        <f t="shared" si="2"/>
        <v>-10.62049063907646</v>
      </c>
      <c r="F45" s="12"/>
      <c r="G45" s="12"/>
      <c r="H45" s="12"/>
      <c r="I45" s="12"/>
      <c r="J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4"/>
      <c r="X45" s="14"/>
      <c r="Y45" s="14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</row>
    <row r="46" spans="2:36" ht="12.75">
      <c r="B46" s="40">
        <v>3.7</v>
      </c>
      <c r="C46" s="7">
        <f t="shared" si="0"/>
        <v>-9.537050536352881</v>
      </c>
      <c r="D46" s="30">
        <f t="shared" si="1"/>
        <v>-3.1790168454509606</v>
      </c>
      <c r="E46" s="3">
        <f t="shared" si="2"/>
        <v>-12.716067381803843</v>
      </c>
      <c r="F46" s="12"/>
      <c r="G46" s="12"/>
      <c r="H46" s="12"/>
      <c r="I46" s="12"/>
      <c r="J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4"/>
      <c r="X46" s="14"/>
      <c r="Y46" s="14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</row>
    <row r="47" spans="2:36" ht="12.75">
      <c r="B47" s="40">
        <v>3.8</v>
      </c>
      <c r="C47" s="7">
        <f t="shared" si="0"/>
        <v>-11.013442036968941</v>
      </c>
      <c r="D47" s="30">
        <f t="shared" si="1"/>
        <v>-3.6711473456563137</v>
      </c>
      <c r="E47" s="3">
        <f t="shared" si="2"/>
        <v>-14.684589382625255</v>
      </c>
      <c r="F47" s="12"/>
      <c r="G47" s="12"/>
      <c r="H47" s="12"/>
      <c r="I47" s="12"/>
      <c r="J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4"/>
      <c r="X47" s="14"/>
      <c r="Y47" s="14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</row>
    <row r="48" spans="2:36" ht="12.75">
      <c r="B48" s="40">
        <v>3.9</v>
      </c>
      <c r="C48" s="7">
        <f t="shared" si="0"/>
        <v>-12.379790865311527</v>
      </c>
      <c r="D48" s="30">
        <f t="shared" si="1"/>
        <v>-4.126596955103842</v>
      </c>
      <c r="E48" s="3">
        <f t="shared" si="2"/>
        <v>-16.50638782041537</v>
      </c>
      <c r="F48" s="12"/>
      <c r="G48" s="12"/>
      <c r="H48" s="12"/>
      <c r="I48" s="12"/>
      <c r="J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4"/>
      <c r="X48" s="14"/>
      <c r="Y48" s="14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</row>
    <row r="49" spans="2:36" ht="12.75">
      <c r="B49" s="40">
        <v>4</v>
      </c>
      <c r="C49" s="7">
        <f t="shared" si="0"/>
        <v>-13.622444915542708</v>
      </c>
      <c r="D49" s="30">
        <f t="shared" si="1"/>
        <v>-4.540814971847569</v>
      </c>
      <c r="E49" s="3">
        <f t="shared" si="2"/>
        <v>-18.163259887390275</v>
      </c>
      <c r="F49" s="12"/>
      <c r="G49" s="12"/>
      <c r="H49" s="12"/>
      <c r="I49" s="12"/>
      <c r="J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4"/>
      <c r="X49" s="14"/>
      <c r="Y49" s="14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</row>
    <row r="50" spans="2:36" ht="12.75">
      <c r="B50" s="40">
        <v>4.1</v>
      </c>
      <c r="C50" s="7">
        <f t="shared" si="0"/>
        <v>-14.728987999159385</v>
      </c>
      <c r="D50" s="30">
        <f t="shared" si="1"/>
        <v>-4.9096626663864615</v>
      </c>
      <c r="E50" s="3">
        <f t="shared" si="2"/>
        <v>-19.638650665545846</v>
      </c>
      <c r="F50" s="12"/>
      <c r="G50" s="12"/>
      <c r="H50" s="12"/>
      <c r="I50" s="12"/>
      <c r="J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4"/>
      <c r="X50" s="14"/>
      <c r="Y50" s="14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</row>
    <row r="51" spans="2:36" ht="12.75">
      <c r="B51" s="40">
        <v>4.2</v>
      </c>
      <c r="C51" s="7">
        <f t="shared" si="0"/>
        <v>-15.688363903444587</v>
      </c>
      <c r="D51" s="30">
        <f t="shared" si="1"/>
        <v>-5.229454634481529</v>
      </c>
      <c r="E51" s="3">
        <f t="shared" si="2"/>
        <v>-20.917818537926117</v>
      </c>
      <c r="F51" s="12"/>
      <c r="G51" s="12"/>
      <c r="H51" s="12"/>
      <c r="I51" s="12"/>
      <c r="J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4"/>
      <c r="X51" s="14"/>
      <c r="Y51" s="14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</row>
    <row r="52" spans="2:36" ht="12.75">
      <c r="B52" s="40">
        <v>4.3</v>
      </c>
      <c r="C52" s="7">
        <f t="shared" si="0"/>
        <v>-16.49098686149019</v>
      </c>
      <c r="D52" s="30">
        <f t="shared" si="1"/>
        <v>-5.49699562049673</v>
      </c>
      <c r="E52" s="3">
        <f t="shared" si="2"/>
        <v>-21.98798248198692</v>
      </c>
      <c r="F52" s="12"/>
      <c r="G52" s="12"/>
      <c r="H52" s="12"/>
      <c r="I52" s="12"/>
      <c r="J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4"/>
      <c r="X52" s="14"/>
      <c r="Y52" s="14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</row>
    <row r="53" spans="2:36" ht="12.75">
      <c r="B53" s="40">
        <v>4.4</v>
      </c>
      <c r="C53" s="7">
        <f t="shared" si="0"/>
        <v>-17.128837330011287</v>
      </c>
      <c r="D53" s="30">
        <f t="shared" si="1"/>
        <v>-5.709612443337096</v>
      </c>
      <c r="E53" s="3">
        <f t="shared" si="2"/>
        <v>-22.838449773348383</v>
      </c>
      <c r="F53" s="12"/>
      <c r="G53" s="12"/>
      <c r="H53" s="12"/>
      <c r="I53" s="12"/>
      <c r="J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4"/>
      <c r="X53" s="14"/>
      <c r="Y53" s="14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</row>
    <row r="54" spans="2:36" ht="12.75">
      <c r="B54" s="40">
        <v>4.5</v>
      </c>
      <c r="C54" s="7">
        <f t="shared" si="0"/>
        <v>-17.595542117971746</v>
      </c>
      <c r="D54" s="30">
        <f t="shared" si="1"/>
        <v>-5.865180705990582</v>
      </c>
      <c r="E54" s="3">
        <f t="shared" si="2"/>
        <v>-23.460722823962328</v>
      </c>
      <c r="F54" s="12"/>
      <c r="G54" s="12"/>
      <c r="H54" s="12"/>
      <c r="I54" s="12"/>
      <c r="J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4"/>
      <c r="X54" s="14"/>
      <c r="Y54" s="14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</row>
    <row r="55" spans="2:36" ht="12.75">
      <c r="B55" s="40">
        <v>4.6</v>
      </c>
      <c r="C55" s="7">
        <f t="shared" si="0"/>
        <v>-17.88643806540236</v>
      </c>
      <c r="D55" s="30">
        <f t="shared" si="1"/>
        <v>-5.962146021800787</v>
      </c>
      <c r="E55" s="3">
        <f t="shared" si="2"/>
        <v>-23.848584087203147</v>
      </c>
      <c r="F55" s="12"/>
      <c r="G55" s="12"/>
      <c r="H55" s="12"/>
      <c r="I55" s="12"/>
      <c r="J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4"/>
      <c r="X55" s="14"/>
      <c r="Y55" s="14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</row>
    <row r="56" spans="2:36" ht="12.75">
      <c r="B56" s="40">
        <v>4.7</v>
      </c>
      <c r="C56" s="7">
        <f t="shared" si="0"/>
        <v>-17.998618636153815</v>
      </c>
      <c r="D56" s="30">
        <f t="shared" si="1"/>
        <v>-5.999539545384605</v>
      </c>
      <c r="E56" s="3">
        <f t="shared" si="2"/>
        <v>-23.99815818153842</v>
      </c>
      <c r="F56" s="12"/>
      <c r="G56" s="12"/>
      <c r="H56" s="12"/>
      <c r="I56" s="12"/>
      <c r="J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4"/>
      <c r="X56" s="14"/>
      <c r="Y56" s="14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</row>
    <row r="57" spans="2:36" ht="12.75">
      <c r="B57" s="40">
        <v>4.8</v>
      </c>
      <c r="C57" s="7">
        <f t="shared" si="0"/>
        <v>-17.930962959045132</v>
      </c>
      <c r="D57" s="30">
        <f t="shared" si="1"/>
        <v>-5.976987653015044</v>
      </c>
      <c r="E57" s="3">
        <f t="shared" si="2"/>
        <v>-23.907950612060176</v>
      </c>
      <c r="F57" s="12"/>
      <c r="G57" s="12"/>
      <c r="H57" s="12"/>
      <c r="I57" s="12"/>
      <c r="J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4"/>
      <c r="X57" s="14"/>
      <c r="Y57" s="14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</row>
    <row r="58" spans="2:36" ht="12.75">
      <c r="B58" s="40">
        <v>4.9</v>
      </c>
      <c r="C58" s="7">
        <f t="shared" si="0"/>
        <v>-17.684147027237984</v>
      </c>
      <c r="D58" s="30">
        <f t="shared" si="1"/>
        <v>-5.894715675745995</v>
      </c>
      <c r="E58" s="3">
        <f t="shared" si="2"/>
        <v>-23.57886270298398</v>
      </c>
      <c r="F58" s="12"/>
      <c r="G58" s="12"/>
      <c r="H58" s="12"/>
      <c r="I58" s="12"/>
      <c r="J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4"/>
      <c r="X58" s="14"/>
      <c r="Y58" s="14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</row>
    <row r="59" spans="2:36" ht="12.75">
      <c r="B59" s="40">
        <v>5</v>
      </c>
      <c r="C59" s="7">
        <f t="shared" si="0"/>
        <v>-17.260636943936493</v>
      </c>
      <c r="D59" s="30">
        <f t="shared" si="1"/>
        <v>-5.7535456479788305</v>
      </c>
      <c r="E59" s="3">
        <f t="shared" si="2"/>
        <v>-23.014182591915322</v>
      </c>
      <c r="F59" s="12"/>
      <c r="G59" s="12"/>
      <c r="H59" s="12"/>
      <c r="I59" s="12"/>
      <c r="J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4"/>
      <c r="X59" s="14"/>
      <c r="Y59" s="14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</row>
    <row r="60" spans="2:36" ht="12.75">
      <c r="B60" s="40">
        <v>5.1</v>
      </c>
      <c r="C60" s="7">
        <f t="shared" si="0"/>
        <v>-16.664664281899185</v>
      </c>
      <c r="D60" s="30">
        <f t="shared" si="1"/>
        <v>-5.554888093966395</v>
      </c>
      <c r="E60" s="3">
        <f t="shared" si="2"/>
        <v>-22.21955237586558</v>
      </c>
      <c r="F60" s="12"/>
      <c r="G60" s="12"/>
      <c r="H60" s="12"/>
      <c r="I60" s="12"/>
      <c r="J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4"/>
      <c r="X60" s="14"/>
      <c r="Y60" s="14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</row>
    <row r="61" spans="2:36" ht="12.75">
      <c r="B61" s="40">
        <v>5.2</v>
      </c>
      <c r="C61" s="7">
        <f t="shared" si="0"/>
        <v>-15.902183802962757</v>
      </c>
      <c r="D61" s="30">
        <f t="shared" si="1"/>
        <v>-5.300727934320919</v>
      </c>
      <c r="E61" s="3">
        <f t="shared" si="2"/>
        <v>-21.202911737283674</v>
      </c>
      <c r="F61" s="12"/>
      <c r="G61" s="12"/>
      <c r="H61" s="12"/>
      <c r="I61" s="12"/>
      <c r="J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4"/>
      <c r="X61" s="14"/>
      <c r="Y61" s="14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</row>
    <row r="62" spans="2:36" ht="12.75">
      <c r="B62" s="40">
        <v>5.3</v>
      </c>
      <c r="C62" s="7">
        <f t="shared" si="0"/>
        <v>-14.980813960030222</v>
      </c>
      <c r="D62" s="30">
        <f t="shared" si="1"/>
        <v>-4.993604653343407</v>
      </c>
      <c r="E62" s="3">
        <f t="shared" si="2"/>
        <v>-19.97441861337363</v>
      </c>
      <c r="F62" s="12"/>
      <c r="G62" s="12"/>
      <c r="H62" s="12"/>
      <c r="I62" s="12"/>
      <c r="J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4"/>
      <c r="X62" s="14"/>
      <c r="Y62" s="14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</row>
    <row r="63" spans="2:36" ht="12.75">
      <c r="B63" s="40">
        <v>5.4</v>
      </c>
      <c r="C63" s="7">
        <f t="shared" si="0"/>
        <v>-13.909760776007769</v>
      </c>
      <c r="D63" s="30">
        <f t="shared" si="1"/>
        <v>-4.636586925335923</v>
      </c>
      <c r="E63" s="3">
        <f t="shared" si="2"/>
        <v>-18.54634770134369</v>
      </c>
      <c r="F63" s="12"/>
      <c r="G63" s="12"/>
      <c r="H63" s="12"/>
      <c r="I63" s="12"/>
      <c r="J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4"/>
      <c r="X63" s="14"/>
      <c r="Y63" s="14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</row>
    <row r="64" spans="2:36" ht="12.75">
      <c r="B64" s="40">
        <v>5.5</v>
      </c>
      <c r="C64" s="7">
        <f t="shared" si="0"/>
        <v>-12.699725860267055</v>
      </c>
      <c r="D64" s="30">
        <f t="shared" si="1"/>
        <v>-4.233241953422351</v>
      </c>
      <c r="E64" s="3">
        <f t="shared" si="2"/>
        <v>-16.932967813689405</v>
      </c>
      <c r="F64" s="12"/>
      <c r="G64" s="12"/>
      <c r="H64" s="12"/>
      <c r="I64" s="12"/>
      <c r="J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4"/>
      <c r="X64" s="14"/>
      <c r="Y64" s="14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</row>
    <row r="65" spans="2:36" ht="12.75">
      <c r="B65" s="40">
        <v>5.6</v>
      </c>
      <c r="C65" s="7">
        <f t="shared" si="0"/>
        <v>-11.362799481701789</v>
      </c>
      <c r="D65" s="30">
        <f t="shared" si="1"/>
        <v>-3.7875998272339295</v>
      </c>
      <c r="E65" s="3">
        <f t="shared" si="2"/>
        <v>-15.150399308935718</v>
      </c>
      <c r="F65" s="12"/>
      <c r="G65" s="12"/>
      <c r="H65" s="12"/>
      <c r="I65" s="12"/>
      <c r="J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4"/>
      <c r="X65" s="14"/>
      <c r="Y65" s="14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</row>
    <row r="66" spans="2:36" ht="12.75">
      <c r="B66" s="40">
        <v>5.7</v>
      </c>
      <c r="C66" s="7">
        <f t="shared" si="0"/>
        <v>-9.912339766757476</v>
      </c>
      <c r="D66" s="30">
        <f t="shared" si="1"/>
        <v>-3.3041132555858255</v>
      </c>
      <c r="E66" s="3">
        <f t="shared" si="2"/>
        <v>-13.216453022343302</v>
      </c>
      <c r="F66" s="12"/>
      <c r="G66" s="12"/>
      <c r="H66" s="12"/>
      <c r="I66" s="12"/>
      <c r="J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4"/>
      <c r="X66" s="14"/>
      <c r="Y66" s="14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</row>
    <row r="67" spans="2:36" ht="12.75">
      <c r="B67" s="40">
        <v>5.8</v>
      </c>
      <c r="C67" s="7">
        <f t="shared" si="0"/>
        <v>-8.362839229447633</v>
      </c>
      <c r="D67" s="30">
        <f t="shared" si="1"/>
        <v>-2.787613076482544</v>
      </c>
      <c r="E67" s="3">
        <f t="shared" si="2"/>
        <v>-11.150452305930177</v>
      </c>
      <c r="F67" s="12"/>
      <c r="G67" s="12"/>
      <c r="H67" s="12"/>
      <c r="I67" s="12"/>
      <c r="J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4"/>
      <c r="X67" s="14"/>
      <c r="Y67" s="14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</row>
    <row r="68" spans="2:36" ht="12.75">
      <c r="B68" s="40">
        <v>5.9</v>
      </c>
      <c r="C68" s="7">
        <f t="shared" si="0"/>
        <v>-6.729779966944248</v>
      </c>
      <c r="D68" s="30">
        <f t="shared" si="1"/>
        <v>-2.243259988981416</v>
      </c>
      <c r="E68" s="3">
        <f t="shared" si="2"/>
        <v>-8.973039955925664</v>
      </c>
      <c r="F68" s="12"/>
      <c r="G68" s="12"/>
      <c r="H68" s="12"/>
      <c r="I68" s="12"/>
      <c r="J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4"/>
      <c r="X68" s="14"/>
      <c r="Y68" s="14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</row>
    <row r="69" spans="2:36" ht="12.75">
      <c r="B69" s="40">
        <v>6</v>
      </c>
      <c r="C69" s="7">
        <f t="shared" si="0"/>
        <v>-5.0294789675806655</v>
      </c>
      <c r="D69" s="30">
        <f t="shared" si="1"/>
        <v>-1.6764929891935552</v>
      </c>
      <c r="E69" s="3">
        <f t="shared" si="2"/>
        <v>-6.705971956774221</v>
      </c>
      <c r="F69" s="12"/>
      <c r="G69" s="12"/>
      <c r="H69" s="12"/>
      <c r="I69" s="12"/>
      <c r="J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4"/>
      <c r="X69" s="14"/>
      <c r="Y69" s="14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</row>
    <row r="70" spans="2:36" ht="12.75">
      <c r="B70" s="40">
        <v>6.1</v>
      </c>
      <c r="C70" s="7">
        <f t="shared" si="0"/>
        <v>-3.2789250768977256</v>
      </c>
      <c r="D70" s="30">
        <f t="shared" si="1"/>
        <v>-1.0929750256325752</v>
      </c>
      <c r="E70" s="3">
        <f t="shared" si="2"/>
        <v>-4.371900102530301</v>
      </c>
      <c r="F70" s="12"/>
      <c r="G70" s="12"/>
      <c r="H70" s="12"/>
      <c r="I70" s="12"/>
      <c r="J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4"/>
      <c r="X70" s="14"/>
      <c r="Y70" s="14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</row>
    <row r="71" spans="2:36" ht="12.75">
      <c r="B71" s="40">
        <v>6.2</v>
      </c>
      <c r="C71" s="7">
        <f t="shared" si="0"/>
        <v>-1.4956092507149352</v>
      </c>
      <c r="D71" s="30">
        <f t="shared" si="1"/>
        <v>-0.4985364169049784</v>
      </c>
      <c r="E71" s="3">
        <f t="shared" si="2"/>
        <v>-1.9941456676199136</v>
      </c>
      <c r="F71" s="12"/>
      <c r="G71" s="12"/>
      <c r="H71" s="12"/>
      <c r="I71" s="12"/>
      <c r="J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4"/>
      <c r="X71" s="14"/>
      <c r="Y71" s="14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</row>
    <row r="72" spans="2:36" ht="12.75">
      <c r="B72" s="40">
        <v>6.3</v>
      </c>
      <c r="C72" s="7">
        <f t="shared" si="0"/>
        <v>0.30265020871829484</v>
      </c>
      <c r="D72" s="30">
        <f t="shared" si="1"/>
        <v>0.10088340290609828</v>
      </c>
      <c r="E72" s="3">
        <f t="shared" si="2"/>
        <v>0.4035336116243931</v>
      </c>
      <c r="F72" s="12"/>
      <c r="G72" s="12"/>
      <c r="H72" s="12"/>
      <c r="I72" s="12"/>
      <c r="J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4"/>
      <c r="X72" s="14"/>
      <c r="Y72" s="14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</row>
    <row r="73" spans="2:36" ht="12.75">
      <c r="B73" s="40">
        <v>6.4</v>
      </c>
      <c r="C73" s="7">
        <f t="shared" si="0"/>
        <v>2.0978856873088856</v>
      </c>
      <c r="D73" s="30">
        <f t="shared" si="1"/>
        <v>0.6992952291029618</v>
      </c>
      <c r="E73" s="3">
        <f t="shared" si="2"/>
        <v>2.7971809164118473</v>
      </c>
      <c r="F73" s="12"/>
      <c r="G73" s="12"/>
      <c r="H73" s="12"/>
      <c r="I73" s="12"/>
      <c r="J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4"/>
      <c r="X73" s="14"/>
      <c r="Y73" s="14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</row>
    <row r="74" spans="2:36" ht="12.75">
      <c r="B74" s="40">
        <v>6.5</v>
      </c>
      <c r="C74" s="7">
        <f aca="true" t="shared" si="3" ref="C74:C137">$G$4*SIN($J$4*B74+$M$4)</f>
        <v>3.8721597855806795</v>
      </c>
      <c r="D74" s="30">
        <f aca="true" t="shared" si="4" ref="D74:D137">$G$6*SIN($J$6*B74+$M$6)</f>
        <v>1.290719928526893</v>
      </c>
      <c r="E74" s="3">
        <f aca="true" t="shared" si="5" ref="E74:E137">C74+D74</f>
        <v>5.162879714107572</v>
      </c>
      <c r="F74" s="12"/>
      <c r="G74" s="12"/>
      <c r="H74" s="12"/>
      <c r="I74" s="12"/>
      <c r="J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4"/>
      <c r="X74" s="14"/>
      <c r="Y74" s="14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</row>
    <row r="75" spans="2:36" ht="12.75">
      <c r="B75" s="40">
        <v>6.6</v>
      </c>
      <c r="C75" s="7">
        <f t="shared" si="3"/>
        <v>5.607744543240801</v>
      </c>
      <c r="D75" s="30">
        <f t="shared" si="4"/>
        <v>1.869248181080267</v>
      </c>
      <c r="E75" s="3">
        <f t="shared" si="5"/>
        <v>7.476992724321068</v>
      </c>
      <c r="F75" s="12"/>
      <c r="G75" s="12"/>
      <c r="H75" s="12"/>
      <c r="I75" s="12"/>
      <c r="J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4"/>
      <c r="X75" s="14"/>
      <c r="Y75" s="14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</row>
    <row r="76" spans="2:36" ht="12.75">
      <c r="B76" s="40">
        <v>6.7</v>
      </c>
      <c r="C76" s="7">
        <f t="shared" si="3"/>
        <v>7.28729857109877</v>
      </c>
      <c r="D76" s="30">
        <f t="shared" si="4"/>
        <v>2.42909952369959</v>
      </c>
      <c r="E76" s="3">
        <f t="shared" si="5"/>
        <v>9.71639809479836</v>
      </c>
      <c r="F76" s="12"/>
      <c r="G76" s="12"/>
      <c r="H76" s="12"/>
      <c r="I76" s="12"/>
      <c r="J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4"/>
      <c r="X76" s="14"/>
      <c r="Y76" s="14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</row>
    <row r="77" spans="2:36" ht="12.75">
      <c r="B77" s="40">
        <v>6.8</v>
      </c>
      <c r="C77" s="7">
        <f t="shared" si="3"/>
        <v>8.894040320494947</v>
      </c>
      <c r="D77" s="30">
        <f t="shared" si="4"/>
        <v>2.964680106831649</v>
      </c>
      <c r="E77" s="3">
        <f t="shared" si="5"/>
        <v>11.858720427326595</v>
      </c>
      <c r="F77" s="12"/>
      <c r="G77" s="12"/>
      <c r="H77" s="12"/>
      <c r="I77" s="12"/>
      <c r="J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4"/>
      <c r="X77" s="14"/>
      <c r="Y77" s="14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</row>
    <row r="78" spans="2:36" ht="12.75">
      <c r="B78" s="40">
        <v>6.9</v>
      </c>
      <c r="C78" s="7">
        <f t="shared" si="3"/>
        <v>10.411915758987602</v>
      </c>
      <c r="D78" s="30">
        <f t="shared" si="4"/>
        <v>3.4706385863292004</v>
      </c>
      <c r="E78" s="3">
        <f t="shared" si="5"/>
        <v>13.882554345316802</v>
      </c>
      <c r="F78" s="12"/>
      <c r="G78" s="12"/>
      <c r="H78" s="12"/>
      <c r="I78" s="12"/>
      <c r="J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4"/>
      <c r="X78" s="14"/>
      <c r="Y78" s="14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</row>
    <row r="79" spans="2:36" ht="12.75">
      <c r="B79" s="40">
        <v>7</v>
      </c>
      <c r="C79" s="7">
        <f t="shared" si="3"/>
        <v>11.825758776938203</v>
      </c>
      <c r="D79" s="30">
        <f t="shared" si="4"/>
        <v>3.9419195923127344</v>
      </c>
      <c r="E79" s="3">
        <f t="shared" si="5"/>
        <v>15.767678369250937</v>
      </c>
      <c r="F79" s="12"/>
      <c r="G79" s="12"/>
      <c r="H79" s="12"/>
      <c r="I79" s="12"/>
      <c r="J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4"/>
      <c r="X79" s="14"/>
      <c r="Y79" s="14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</row>
    <row r="80" spans="2:36" ht="12.75">
      <c r="B80" s="40">
        <v>7.1</v>
      </c>
      <c r="C80" s="7">
        <f t="shared" si="3"/>
        <v>13.121442722265767</v>
      </c>
      <c r="D80" s="30">
        <f t="shared" si="4"/>
        <v>4.373814240755255</v>
      </c>
      <c r="E80" s="3">
        <f t="shared" si="5"/>
        <v>17.49525696302102</v>
      </c>
      <c r="F80" s="12"/>
      <c r="G80" s="12"/>
      <c r="H80" s="12"/>
      <c r="I80" s="12"/>
      <c r="J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4"/>
      <c r="X80" s="14"/>
      <c r="Y80" s="14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</row>
    <row r="81" spans="2:36" ht="12.75">
      <c r="B81" s="40">
        <v>7.2</v>
      </c>
      <c r="C81" s="7">
        <f t="shared" si="3"/>
        <v>14.286021549284756</v>
      </c>
      <c r="D81" s="30">
        <f t="shared" si="4"/>
        <v>4.762007183094918</v>
      </c>
      <c r="E81" s="3">
        <f t="shared" si="5"/>
        <v>19.048028732379674</v>
      </c>
      <c r="F81" s="12"/>
      <c r="G81" s="12"/>
      <c r="H81" s="12"/>
      <c r="I81" s="12"/>
      <c r="J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4"/>
      <c r="X81" s="14"/>
      <c r="Y81" s="14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</row>
    <row r="82" spans="2:36" ht="12.75">
      <c r="B82" s="40">
        <v>7.3</v>
      </c>
      <c r="C82" s="7">
        <f t="shared" si="3"/>
        <v>15.30785917131416</v>
      </c>
      <c r="D82" s="30">
        <f t="shared" si="4"/>
        <v>5.102619723771387</v>
      </c>
      <c r="E82" s="3">
        <f t="shared" si="5"/>
        <v>20.410478895085546</v>
      </c>
      <c r="F82" s="12"/>
      <c r="G82" s="12"/>
      <c r="H82" s="12"/>
      <c r="I82" s="12"/>
      <c r="J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4"/>
      <c r="X82" s="14"/>
      <c r="Y82" s="14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</row>
    <row r="83" spans="2:36" ht="12.75">
      <c r="B83" s="40">
        <v>7.4</v>
      </c>
      <c r="C83" s="7">
        <f t="shared" si="3"/>
        <v>16.176745724609283</v>
      </c>
      <c r="D83" s="30">
        <f t="shared" si="4"/>
        <v>5.392248574869761</v>
      </c>
      <c r="E83" s="3">
        <f t="shared" si="5"/>
        <v>21.568994299479044</v>
      </c>
      <c r="F83" s="12"/>
      <c r="G83" s="12"/>
      <c r="H83" s="12"/>
      <c r="I83" s="12"/>
      <c r="J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4"/>
      <c r="X83" s="14"/>
      <c r="Y83" s="14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</row>
    <row r="84" spans="2:36" ht="12.75">
      <c r="B84" s="40">
        <v>7.5</v>
      </c>
      <c r="C84" s="7">
        <f t="shared" si="3"/>
        <v>16.8839995819453</v>
      </c>
      <c r="D84" s="30">
        <f t="shared" si="4"/>
        <v>5.627999860648433</v>
      </c>
      <c r="E84" s="3">
        <f t="shared" si="5"/>
        <v>22.511999442593734</v>
      </c>
      <c r="F84" s="12"/>
      <c r="G84" s="12"/>
      <c r="H84" s="12"/>
      <c r="I84" s="12"/>
      <c r="J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4"/>
      <c r="X84" s="14"/>
      <c r="Y84" s="14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</row>
    <row r="85" spans="2:36" ht="12.75">
      <c r="B85" s="40">
        <v>7.6</v>
      </c>
      <c r="C85" s="7">
        <f t="shared" si="3"/>
        <v>17.422554096566753</v>
      </c>
      <c r="D85" s="30">
        <f t="shared" si="4"/>
        <v>5.807518032188918</v>
      </c>
      <c r="E85" s="3">
        <f t="shared" si="5"/>
        <v>23.230072128755673</v>
      </c>
      <c r="F85" s="12"/>
      <c r="G85" s="12"/>
      <c r="H85" s="12"/>
      <c r="I85" s="12"/>
      <c r="J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4"/>
      <c r="X85" s="14"/>
      <c r="Y85" s="14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</row>
    <row r="86" spans="2:36" ht="12.75">
      <c r="B86" s="40">
        <v>7.7</v>
      </c>
      <c r="C86" s="7">
        <f t="shared" si="3"/>
        <v>17.78702820978601</v>
      </c>
      <c r="D86" s="30">
        <f t="shared" si="4"/>
        <v>5.929009403262002</v>
      </c>
      <c r="E86" s="3">
        <f t="shared" si="5"/>
        <v>23.71603761304801</v>
      </c>
      <c r="F86" s="12"/>
      <c r="G86" s="12"/>
      <c r="H86" s="12"/>
      <c r="I86" s="12"/>
      <c r="J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4"/>
      <c r="X86" s="14"/>
      <c r="Y86" s="14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</row>
    <row r="87" spans="2:36" ht="12.75">
      <c r="B87" s="40">
        <v>7.8</v>
      </c>
      <c r="C87" s="7">
        <f t="shared" si="3"/>
        <v>17.973780216742888</v>
      </c>
      <c r="D87" s="30">
        <f t="shared" si="4"/>
        <v>5.99126007224763</v>
      </c>
      <c r="E87" s="3">
        <f t="shared" si="5"/>
        <v>23.96504028899052</v>
      </c>
      <c r="F87" s="12"/>
      <c r="G87" s="12"/>
      <c r="H87" s="12"/>
      <c r="I87" s="12"/>
      <c r="J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4"/>
      <c r="X87" s="14"/>
      <c r="Y87" s="14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</row>
    <row r="88" spans="2:36" ht="12.75">
      <c r="B88" s="40">
        <v>7.9</v>
      </c>
      <c r="C88" s="7">
        <f t="shared" si="3"/>
        <v>17.980944153115896</v>
      </c>
      <c r="D88" s="30">
        <f t="shared" si="4"/>
        <v>5.993648051038632</v>
      </c>
      <c r="E88" s="3">
        <f t="shared" si="5"/>
        <v>23.97459220415453</v>
      </c>
      <c r="F88" s="12"/>
      <c r="G88" s="12"/>
      <c r="H88" s="12"/>
      <c r="I88" s="12"/>
      <c r="J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4"/>
      <c r="X88" s="14"/>
      <c r="Y88" s="14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</row>
    <row r="89" spans="2:36" ht="12.75">
      <c r="B89" s="40">
        <v>8</v>
      </c>
      <c r="C89" s="7">
        <f t="shared" si="3"/>
        <v>17.80844843922087</v>
      </c>
      <c r="D89" s="30">
        <f t="shared" si="4"/>
        <v>5.9361494797402905</v>
      </c>
      <c r="E89" s="3">
        <f t="shared" si="5"/>
        <v>23.744597918961162</v>
      </c>
      <c r="F89" s="12"/>
      <c r="G89" s="12"/>
      <c r="H89" s="12"/>
      <c r="I89" s="12"/>
      <c r="J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4"/>
      <c r="X89" s="14"/>
      <c r="Y89" s="14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</row>
    <row r="90" spans="2:36" ht="12.75">
      <c r="B90" s="40">
        <v>8.1</v>
      </c>
      <c r="C90" s="7">
        <f t="shared" si="3"/>
        <v>17.458016595211554</v>
      </c>
      <c r="D90" s="30">
        <f t="shared" si="4"/>
        <v>5.819338865070518</v>
      </c>
      <c r="E90" s="3">
        <f t="shared" si="5"/>
        <v>23.27735546028207</v>
      </c>
      <c r="F90" s="12"/>
      <c r="G90" s="12"/>
      <c r="H90" s="12"/>
      <c r="I90" s="12"/>
      <c r="J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4"/>
      <c r="X90" s="14"/>
      <c r="Y90" s="14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</row>
    <row r="91" spans="2:36" ht="12.75">
      <c r="B91" s="40">
        <v>8.2</v>
      </c>
      <c r="C91" s="7">
        <f t="shared" si="3"/>
        <v>16.933150020235917</v>
      </c>
      <c r="D91" s="30">
        <f t="shared" si="4"/>
        <v>5.6443833400786385</v>
      </c>
      <c r="E91" s="3">
        <f t="shared" si="5"/>
        <v>22.577533360314554</v>
      </c>
      <c r="F91" s="12"/>
      <c r="G91" s="12"/>
      <c r="H91" s="12"/>
      <c r="I91" s="12"/>
      <c r="J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4"/>
      <c r="X91" s="14"/>
      <c r="Y91" s="14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</row>
    <row r="92" spans="2:36" ht="12.75">
      <c r="B92" s="40">
        <v>8.3</v>
      </c>
      <c r="C92" s="7">
        <f t="shared" si="3"/>
        <v>16.239093007613278</v>
      </c>
      <c r="D92" s="30">
        <f t="shared" si="4"/>
        <v>5.4130310025377595</v>
      </c>
      <c r="E92" s="3">
        <f t="shared" si="5"/>
        <v>21.652124010151038</v>
      </c>
      <c r="F92" s="12"/>
      <c r="G92" s="12"/>
      <c r="H92" s="12"/>
      <c r="I92" s="12"/>
      <c r="J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4"/>
      <c r="X92" s="14"/>
      <c r="Y92" s="14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</row>
    <row r="93" spans="2:36" ht="12.75">
      <c r="B93" s="40">
        <v>8.4</v>
      </c>
      <c r="C93" s="7">
        <f t="shared" si="3"/>
        <v>15.382780345589047</v>
      </c>
      <c r="D93" s="30">
        <f t="shared" si="4"/>
        <v>5.127593448529683</v>
      </c>
      <c r="E93" s="3">
        <f t="shared" si="5"/>
        <v>20.51037379411873</v>
      </c>
      <c r="F93" s="12"/>
      <c r="G93" s="12"/>
      <c r="H93" s="12"/>
      <c r="I93" s="12"/>
      <c r="J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4"/>
      <c r="X93" s="14"/>
      <c r="Y93" s="14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</row>
    <row r="94" spans="2:36" ht="12.75">
      <c r="B94" s="40">
        <v>8.5</v>
      </c>
      <c r="C94" s="7">
        <f t="shared" si="3"/>
        <v>14.372768027222826</v>
      </c>
      <c r="D94" s="30">
        <f t="shared" si="4"/>
        <v>4.7909226757409415</v>
      </c>
      <c r="E94" s="3">
        <f t="shared" si="5"/>
        <v>19.163690702963766</v>
      </c>
      <c r="F94" s="12"/>
      <c r="G94" s="12"/>
      <c r="H94" s="12"/>
      <c r="I94" s="12"/>
      <c r="J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4"/>
      <c r="X94" s="14"/>
      <c r="Y94" s="14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</row>
    <row r="95" spans="2:36" ht="12.75">
      <c r="B95" s="40">
        <v>8.6</v>
      </c>
      <c r="C95" s="7">
        <f t="shared" si="3"/>
        <v>13.21914776173404</v>
      </c>
      <c r="D95" s="30">
        <f t="shared" si="4"/>
        <v>4.40638258724468</v>
      </c>
      <c r="E95" s="3">
        <f t="shared" si="5"/>
        <v>17.62553034897872</v>
      </c>
      <c r="F95" s="12"/>
      <c r="G95" s="12"/>
      <c r="H95" s="12"/>
      <c r="I95" s="12"/>
      <c r="J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4"/>
      <c r="X95" s="14"/>
      <c r="Y95" s="14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</row>
    <row r="96" spans="2:36" ht="12.75">
      <c r="B96" s="40">
        <v>8.7</v>
      </c>
      <c r="C96" s="7">
        <f t="shared" si="3"/>
        <v>11.9334461414793</v>
      </c>
      <c r="D96" s="30">
        <f t="shared" si="4"/>
        <v>3.9778153804931</v>
      </c>
      <c r="E96" s="3">
        <f t="shared" si="5"/>
        <v>15.9112615219724</v>
      </c>
      <c r="F96" s="12"/>
      <c r="G96" s="12"/>
      <c r="H96" s="12"/>
      <c r="I96" s="12"/>
      <c r="J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4"/>
      <c r="X96" s="14"/>
      <c r="Y96" s="14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</row>
    <row r="97" spans="2:36" ht="12.75">
      <c r="B97" s="40">
        <v>8.8</v>
      </c>
      <c r="C97" s="7">
        <f t="shared" si="3"/>
        <v>10.528509472051711</v>
      </c>
      <c r="D97" s="30">
        <f t="shared" si="4"/>
        <v>3.5095031573505704</v>
      </c>
      <c r="E97" s="3">
        <f t="shared" si="5"/>
        <v>14.038012629402282</v>
      </c>
      <c r="F97" s="12"/>
      <c r="G97" s="12"/>
      <c r="H97" s="12"/>
      <c r="I97" s="12"/>
      <c r="J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4"/>
      <c r="X97" s="14"/>
      <c r="Y97" s="14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</row>
    <row r="98" spans="2:36" ht="12.75">
      <c r="B98" s="40">
        <v>8.9</v>
      </c>
      <c r="C98" s="7">
        <f t="shared" si="3"/>
        <v>9.018375416241923</v>
      </c>
      <c r="D98" s="30">
        <f t="shared" si="4"/>
        <v>3.006125138747308</v>
      </c>
      <c r="E98" s="3">
        <f t="shared" si="5"/>
        <v>12.024500554989231</v>
      </c>
      <c r="F98" s="12"/>
      <c r="G98" s="12"/>
      <c r="H98" s="12"/>
      <c r="I98" s="12"/>
      <c r="J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4"/>
      <c r="X98" s="14"/>
      <c r="Y98" s="14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</row>
    <row r="99" spans="2:36" ht="12.75">
      <c r="B99" s="40">
        <v>9</v>
      </c>
      <c r="C99" s="7">
        <f t="shared" si="3"/>
        <v>7.418132734351619</v>
      </c>
      <c r="D99" s="30">
        <f t="shared" si="4"/>
        <v>2.4727109114505397</v>
      </c>
      <c r="E99" s="3">
        <f t="shared" si="5"/>
        <v>9.890843645802159</v>
      </c>
      <c r="F99" s="12"/>
      <c r="G99" s="12"/>
      <c r="H99" s="12"/>
      <c r="I99" s="12"/>
      <c r="J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4"/>
      <c r="X99" s="14"/>
      <c r="Y99" s="14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</row>
    <row r="100" spans="2:36" ht="12.75">
      <c r="B100" s="40">
        <v>9.1</v>
      </c>
      <c r="C100" s="7">
        <f t="shared" si="3"/>
        <v>5.743770522288338</v>
      </c>
      <c r="D100" s="30">
        <f t="shared" si="4"/>
        <v>1.9145901740961127</v>
      </c>
      <c r="E100" s="3">
        <f t="shared" si="5"/>
        <v>7.658360696384451</v>
      </c>
      <c r="F100" s="12"/>
      <c r="G100" s="12"/>
      <c r="H100" s="12"/>
      <c r="I100" s="12"/>
      <c r="J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4"/>
      <c r="X100" s="14"/>
      <c r="Y100" s="14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</row>
    <row r="101" spans="2:36" ht="12.75">
      <c r="B101" s="40">
        <v>9.2</v>
      </c>
      <c r="C101" s="7">
        <f t="shared" si="3"/>
        <v>4.012018453804457</v>
      </c>
      <c r="D101" s="30">
        <f t="shared" si="4"/>
        <v>1.3373394846014859</v>
      </c>
      <c r="E101" s="3">
        <f t="shared" si="5"/>
        <v>5.3493579384059435</v>
      </c>
      <c r="F101" s="12"/>
      <c r="G101" s="12"/>
      <c r="H101" s="12"/>
      <c r="I101" s="12"/>
      <c r="J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4"/>
      <c r="X101" s="14"/>
      <c r="Y101" s="14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</row>
    <row r="102" spans="2:36" ht="12.75">
      <c r="B102" s="40">
        <v>9.3</v>
      </c>
      <c r="C102" s="7">
        <f t="shared" si="3"/>
        <v>2.2401796231271107</v>
      </c>
      <c r="D102" s="30">
        <f t="shared" si="4"/>
        <v>0.7467265410423702</v>
      </c>
      <c r="E102" s="3">
        <f t="shared" si="5"/>
        <v>2.986906164169481</v>
      </c>
      <c r="F102" s="12"/>
      <c r="G102" s="12"/>
      <c r="H102" s="12"/>
      <c r="I102" s="12"/>
      <c r="J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4"/>
      <c r="X102" s="14"/>
      <c r="Y102" s="14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</row>
    <row r="103" spans="2:36" ht="12.75">
      <c r="B103" s="40">
        <v>9.4</v>
      </c>
      <c r="C103" s="7">
        <f t="shared" si="3"/>
        <v>0.44595765816043975</v>
      </c>
      <c r="D103" s="30">
        <f t="shared" si="4"/>
        <v>0.1486525527201466</v>
      </c>
      <c r="E103" s="3">
        <f t="shared" si="5"/>
        <v>0.5946102108805864</v>
      </c>
      <c r="F103" s="12"/>
      <c r="G103" s="12"/>
      <c r="H103" s="12"/>
      <c r="I103" s="12"/>
      <c r="J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4"/>
      <c r="X103" s="14"/>
      <c r="Y103" s="14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</row>
    <row r="104" spans="2:36" ht="12.75">
      <c r="B104" s="40">
        <v>9.5</v>
      </c>
      <c r="C104" s="7">
        <f t="shared" si="3"/>
        <v>-1.3527201683125674</v>
      </c>
      <c r="D104" s="30">
        <f t="shared" si="4"/>
        <v>-0.4509067227708558</v>
      </c>
      <c r="E104" s="3">
        <f t="shared" si="5"/>
        <v>-1.8036268910834232</v>
      </c>
      <c r="F104" s="12"/>
      <c r="G104" s="12"/>
      <c r="H104" s="12"/>
      <c r="I104" s="12"/>
      <c r="J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4"/>
      <c r="X104" s="14"/>
      <c r="Y104" s="14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</row>
    <row r="105" spans="2:36" ht="12.75">
      <c r="B105" s="40">
        <v>9.6</v>
      </c>
      <c r="C105" s="7">
        <f t="shared" si="3"/>
        <v>-3.1378820620136336</v>
      </c>
      <c r="D105" s="30">
        <f t="shared" si="4"/>
        <v>-1.045960687337878</v>
      </c>
      <c r="E105" s="3">
        <f t="shared" si="5"/>
        <v>-4.183842749351512</v>
      </c>
      <c r="F105" s="12"/>
      <c r="G105" s="12"/>
      <c r="H105" s="12"/>
      <c r="I105" s="12"/>
      <c r="J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4"/>
      <c r="X105" s="14"/>
      <c r="Y105" s="14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</row>
    <row r="106" spans="2:36" ht="12.75">
      <c r="B106" s="40">
        <v>9.7</v>
      </c>
      <c r="C106" s="7">
        <f t="shared" si="3"/>
        <v>-4.891691275396964</v>
      </c>
      <c r="D106" s="30">
        <f t="shared" si="4"/>
        <v>-1.6305637584656547</v>
      </c>
      <c r="E106" s="3">
        <f t="shared" si="5"/>
        <v>-6.522255033862619</v>
      </c>
      <c r="F106" s="12"/>
      <c r="G106" s="12"/>
      <c r="H106" s="12"/>
      <c r="I106" s="12"/>
      <c r="J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4"/>
      <c r="X106" s="14"/>
      <c r="Y106" s="14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</row>
    <row r="107" spans="2:36" ht="12.75">
      <c r="B107" s="40">
        <v>9.8</v>
      </c>
      <c r="C107" s="7">
        <f t="shared" si="3"/>
        <v>-6.596624326534711</v>
      </c>
      <c r="D107" s="30">
        <f t="shared" si="4"/>
        <v>-2.1988747755115705</v>
      </c>
      <c r="E107" s="3">
        <f t="shared" si="5"/>
        <v>-8.795499102046282</v>
      </c>
      <c r="F107" s="12"/>
      <c r="G107" s="12"/>
      <c r="H107" s="12"/>
      <c r="I107" s="12"/>
      <c r="J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4"/>
      <c r="X107" s="14"/>
      <c r="Y107" s="14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</row>
    <row r="108" spans="2:36" ht="12.75">
      <c r="B108" s="40">
        <v>9.9</v>
      </c>
      <c r="C108" s="7">
        <f t="shared" si="3"/>
        <v>-8.235646087955784</v>
      </c>
      <c r="D108" s="30">
        <f t="shared" si="4"/>
        <v>-2.745215362651928</v>
      </c>
      <c r="E108" s="3">
        <f t="shared" si="5"/>
        <v>-10.980861450607712</v>
      </c>
      <c r="F108" s="12"/>
      <c r="G108" s="12"/>
      <c r="H108" s="12"/>
      <c r="I108" s="12"/>
      <c r="J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4"/>
      <c r="X108" s="14"/>
      <c r="Y108" s="14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</row>
    <row r="109" spans="2:36" ht="12.75">
      <c r="B109" s="40">
        <v>10</v>
      </c>
      <c r="C109" s="7">
        <f t="shared" si="3"/>
        <v>-9.792379996008655</v>
      </c>
      <c r="D109" s="30">
        <f t="shared" si="4"/>
        <v>-3.2641266653362186</v>
      </c>
      <c r="E109" s="3">
        <f t="shared" si="5"/>
        <v>-13.056506661344875</v>
      </c>
      <c r="F109" s="12"/>
      <c r="G109" s="12"/>
      <c r="H109" s="12"/>
      <c r="I109" s="12"/>
      <c r="J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4"/>
      <c r="X109" s="14"/>
      <c r="Y109" s="14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</row>
    <row r="110" spans="2:36" ht="12.75">
      <c r="B110" s="40">
        <v>10.1</v>
      </c>
      <c r="C110" s="7">
        <f t="shared" si="3"/>
        <v>-11.251271680071877</v>
      </c>
      <c r="D110" s="30">
        <f t="shared" si="4"/>
        <v>-3.7504238933572926</v>
      </c>
      <c r="E110" s="3">
        <f t="shared" si="5"/>
        <v>-15.00169557342917</v>
      </c>
      <c r="F110" s="12"/>
      <c r="G110" s="12"/>
      <c r="H110" s="12"/>
      <c r="I110" s="12"/>
      <c r="J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4"/>
      <c r="X110" s="14"/>
      <c r="Y110" s="14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</row>
    <row r="111" spans="2:36" ht="12.75">
      <c r="B111" s="40">
        <v>10.2</v>
      </c>
      <c r="C111" s="7">
        <f t="shared" si="3"/>
        <v>-12.597744376683762</v>
      </c>
      <c r="D111" s="30">
        <f t="shared" si="4"/>
        <v>-4.199248125561254</v>
      </c>
      <c r="E111" s="3">
        <f t="shared" si="5"/>
        <v>-16.796992502245015</v>
      </c>
      <c r="F111" s="12"/>
      <c r="G111" s="12"/>
      <c r="H111" s="12"/>
      <c r="I111" s="12"/>
      <c r="J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4"/>
      <c r="X111" s="14"/>
      <c r="Y111" s="14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</row>
    <row r="112" spans="2:36" ht="12.75">
      <c r="B112" s="40">
        <v>10.3</v>
      </c>
      <c r="C112" s="7">
        <f t="shared" si="3"/>
        <v>-13.818344575744485</v>
      </c>
      <c r="D112" s="30">
        <f t="shared" si="4"/>
        <v>-4.606114858581495</v>
      </c>
      <c r="E112" s="3">
        <f t="shared" si="5"/>
        <v>-18.42445943432598</v>
      </c>
      <c r="F112" s="12"/>
      <c r="G112" s="12"/>
      <c r="H112" s="12"/>
      <c r="I112" s="12"/>
      <c r="J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4"/>
      <c r="X112" s="14"/>
      <c r="Y112" s="14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</row>
    <row r="113" spans="2:36" ht="12.75">
      <c r="B113" s="40">
        <v>10.4</v>
      </c>
      <c r="C113" s="7">
        <f t="shared" si="3"/>
        <v>-14.900876443541767</v>
      </c>
      <c r="D113" s="30">
        <f t="shared" si="4"/>
        <v>-4.966958814513922</v>
      </c>
      <c r="E113" s="3">
        <f t="shared" si="5"/>
        <v>-19.86783525805569</v>
      </c>
      <c r="F113" s="12"/>
      <c r="G113" s="12"/>
      <c r="H113" s="12"/>
      <c r="I113" s="12"/>
      <c r="J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4"/>
      <c r="X113" s="14"/>
      <c r="Y113" s="14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</row>
    <row r="114" spans="2:36" ht="12.75">
      <c r="B114" s="40">
        <v>10.5</v>
      </c>
      <c r="C114" s="7">
        <f t="shared" si="3"/>
        <v>-15.834523679490061</v>
      </c>
      <c r="D114" s="30">
        <f t="shared" si="4"/>
        <v>-5.2781745598300205</v>
      </c>
      <c r="E114" s="3">
        <f t="shared" si="5"/>
        <v>-21.112698239320082</v>
      </c>
      <c r="F114" s="12"/>
      <c r="G114" s="12"/>
      <c r="H114" s="12"/>
      <c r="I114" s="12"/>
      <c r="J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4"/>
      <c r="X114" s="14"/>
      <c r="Y114" s="14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</row>
    <row r="115" spans="2:36" ht="12.75">
      <c r="B115" s="40">
        <v>10.6</v>
      </c>
      <c r="C115" s="7">
        <f t="shared" si="3"/>
        <v>-16.609957589030518</v>
      </c>
      <c r="D115" s="30">
        <f t="shared" si="4"/>
        <v>-5.536652529676839</v>
      </c>
      <c r="E115" s="3">
        <f t="shared" si="5"/>
        <v>-22.146610118707358</v>
      </c>
      <c r="F115" s="12"/>
      <c r="G115" s="12"/>
      <c r="H115" s="12"/>
      <c r="I115" s="12"/>
      <c r="J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4"/>
      <c r="X115" s="14"/>
      <c r="Y115" s="14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</row>
    <row r="116" spans="2:36" ht="12.75">
      <c r="B116" s="40">
        <v>10.7</v>
      </c>
      <c r="C116" s="7">
        <f t="shared" si="3"/>
        <v>-17.219430292863382</v>
      </c>
      <c r="D116" s="30">
        <f t="shared" si="4"/>
        <v>-5.7398100976211275</v>
      </c>
      <c r="E116" s="3">
        <f t="shared" si="5"/>
        <v>-22.95924039048451</v>
      </c>
      <c r="F116" s="12"/>
      <c r="G116" s="12"/>
      <c r="H116" s="12"/>
      <c r="I116" s="12"/>
      <c r="J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4"/>
      <c r="X116" s="14"/>
      <c r="Y116" s="14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</row>
    <row r="117" spans="2:36" ht="12.75">
      <c r="B117" s="40">
        <v>10.8</v>
      </c>
      <c r="C117" s="7">
        <f t="shared" si="3"/>
        <v>-17.656852141196847</v>
      </c>
      <c r="D117" s="30">
        <f t="shared" si="4"/>
        <v>-5.8856173803989495</v>
      </c>
      <c r="E117" s="3">
        <f t="shared" si="5"/>
        <v>-23.542469521595798</v>
      </c>
      <c r="F117" s="12"/>
      <c r="G117" s="12"/>
      <c r="H117" s="12"/>
      <c r="I117" s="12"/>
      <c r="J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4"/>
      <c r="X117" s="14"/>
      <c r="Y117" s="14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</row>
    <row r="118" spans="2:36" ht="12.75">
      <c r="B118" s="40">
        <v>10.9</v>
      </c>
      <c r="C118" s="7">
        <f t="shared" si="3"/>
        <v>-17.91785255951479</v>
      </c>
      <c r="D118" s="30">
        <f t="shared" si="4"/>
        <v>-5.9726175198382645</v>
      </c>
      <c r="E118" s="3">
        <f t="shared" si="5"/>
        <v>-23.890470079353058</v>
      </c>
      <c r="F118" s="12"/>
      <c r="G118" s="12"/>
      <c r="H118" s="12"/>
      <c r="I118" s="12"/>
      <c r="J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4"/>
      <c r="X118" s="14"/>
      <c r="Y118" s="14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</row>
    <row r="119" spans="2:36" ht="12.75">
      <c r="B119" s="40">
        <v>11</v>
      </c>
      <c r="C119" s="7">
        <f t="shared" si="3"/>
        <v>-17.999823717912662</v>
      </c>
      <c r="D119" s="30">
        <f t="shared" si="4"/>
        <v>-5.999941239304221</v>
      </c>
      <c r="E119" s="3">
        <f t="shared" si="5"/>
        <v>-23.999764957216883</v>
      </c>
      <c r="F119" s="12"/>
      <c r="G119" s="12"/>
      <c r="H119" s="12"/>
      <c r="I119" s="12"/>
      <c r="J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4"/>
      <c r="X119" s="14"/>
      <c r="Y119" s="14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</row>
    <row r="120" spans="2:36" ht="12.75">
      <c r="B120" s="40">
        <v>11.1</v>
      </c>
      <c r="C120" s="7">
        <f t="shared" si="3"/>
        <v>-17.901946587671805</v>
      </c>
      <c r="D120" s="30">
        <f t="shared" si="4"/>
        <v>-5.967315529223935</v>
      </c>
      <c r="E120" s="3">
        <f t="shared" si="5"/>
        <v>-23.86926211689574</v>
      </c>
      <c r="F120" s="12"/>
      <c r="G120" s="12"/>
      <c r="H120" s="12"/>
      <c r="I120" s="12"/>
      <c r="J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4"/>
      <c r="X120" s="14"/>
      <c r="Y120" s="14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</row>
    <row r="121" spans="2:36" ht="12.75">
      <c r="B121" s="40">
        <v>11.2</v>
      </c>
      <c r="C121" s="7">
        <f t="shared" si="3"/>
        <v>-17.625199124723714</v>
      </c>
      <c r="D121" s="30">
        <f t="shared" si="4"/>
        <v>-5.875066374907904</v>
      </c>
      <c r="E121" s="3">
        <f t="shared" si="5"/>
        <v>-23.500265499631617</v>
      </c>
      <c r="F121" s="12"/>
      <c r="G121" s="12"/>
      <c r="H121" s="12"/>
      <c r="I121" s="12"/>
      <c r="J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4"/>
      <c r="X121" s="14"/>
      <c r="Y121" s="14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</row>
    <row r="122" spans="2:36" ht="12.75">
      <c r="B122" s="40">
        <v>11.3</v>
      </c>
      <c r="C122" s="7">
        <f t="shared" si="3"/>
        <v>-17.1723464982376</v>
      </c>
      <c r="D122" s="30">
        <f t="shared" si="4"/>
        <v>-5.724115499412534</v>
      </c>
      <c r="E122" s="3">
        <f t="shared" si="5"/>
        <v>-22.896461997650135</v>
      </c>
      <c r="F122" s="12"/>
      <c r="G122" s="12"/>
      <c r="H122" s="12"/>
      <c r="I122" s="12"/>
      <c r="J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4"/>
      <c r="X122" s="14"/>
      <c r="Y122" s="14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</row>
    <row r="123" spans="2:36" ht="12.75">
      <c r="B123" s="40">
        <v>11.4</v>
      </c>
      <c r="C123" s="7">
        <f t="shared" si="3"/>
        <v>-16.547913461964164</v>
      </c>
      <c r="D123" s="30">
        <f t="shared" si="4"/>
        <v>-5.515971153988055</v>
      </c>
      <c r="E123" s="3">
        <f t="shared" si="5"/>
        <v>-22.06388461595222</v>
      </c>
      <c r="F123" s="12"/>
      <c r="G123" s="12"/>
      <c r="H123" s="12"/>
      <c r="I123" s="12"/>
      <c r="J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4"/>
      <c r="X123" s="14"/>
      <c r="Y123" s="14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</row>
    <row r="124" spans="2:36" ht="12.75">
      <c r="B124" s="40">
        <v>11.5</v>
      </c>
      <c r="C124" s="7">
        <f t="shared" si="3"/>
        <v>-15.758139144391713</v>
      </c>
      <c r="D124" s="30">
        <f t="shared" si="4"/>
        <v>-5.2527130481305715</v>
      </c>
      <c r="E124" s="3">
        <f t="shared" si="5"/>
        <v>-21.010852192522286</v>
      </c>
      <c r="F124" s="12"/>
      <c r="G124" s="12"/>
      <c r="H124" s="12"/>
      <c r="I124" s="12"/>
      <c r="J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4"/>
      <c r="X124" s="14"/>
      <c r="Y124" s="14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</row>
    <row r="125" spans="2:36" ht="12.75">
      <c r="B125" s="40">
        <v>11.6</v>
      </c>
      <c r="C125" s="7">
        <f t="shared" si="3"/>
        <v>-14.810914709436759</v>
      </c>
      <c r="D125" s="30">
        <f t="shared" si="4"/>
        <v>-4.936971569812253</v>
      </c>
      <c r="E125" s="3">
        <f t="shared" si="5"/>
        <v>-19.747886279249013</v>
      </c>
      <c r="F125" s="12"/>
      <c r="G125" s="12"/>
      <c r="H125" s="12"/>
      <c r="I125" s="12"/>
      <c r="J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4"/>
      <c r="X125" s="14"/>
      <c r="Y125" s="14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</row>
    <row r="126" spans="2:36" ht="12.75">
      <c r="B126" s="40">
        <v>11.7</v>
      </c>
      <c r="C126" s="7">
        <f t="shared" si="3"/>
        <v>-13.715704510542599</v>
      </c>
      <c r="D126" s="30">
        <f t="shared" si="4"/>
        <v>-4.5719015035142</v>
      </c>
      <c r="E126" s="3">
        <f t="shared" si="5"/>
        <v>-18.2876060140568</v>
      </c>
      <c r="F126" s="12"/>
      <c r="G126" s="12"/>
      <c r="H126" s="12"/>
      <c r="I126" s="12"/>
      <c r="J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4"/>
      <c r="X126" s="14"/>
      <c r="Y126" s="14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</row>
    <row r="127" spans="2:36" ht="12.75">
      <c r="B127" s="40">
        <v>11.8</v>
      </c>
      <c r="C127" s="7">
        <f t="shared" si="3"/>
        <v>-12.483451525988203</v>
      </c>
      <c r="D127" s="30">
        <f t="shared" si="4"/>
        <v>-4.161150508662734</v>
      </c>
      <c r="E127" s="3">
        <f t="shared" si="5"/>
        <v>-16.644602034650937</v>
      </c>
      <c r="F127" s="12"/>
      <c r="G127" s="12"/>
      <c r="H127" s="12"/>
      <c r="I127" s="12"/>
      <c r="J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4"/>
      <c r="X127" s="14"/>
      <c r="Y127" s="14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</row>
    <row r="128" spans="2:36" ht="12.75">
      <c r="B128" s="40">
        <v>11.9</v>
      </c>
      <c r="C128" s="7">
        <f t="shared" si="3"/>
        <v>-11.126468020266598</v>
      </c>
      <c r="D128" s="30">
        <f t="shared" si="4"/>
        <v>-3.7088226734221994</v>
      </c>
      <c r="E128" s="3">
        <f t="shared" si="5"/>
        <v>-14.835290693688798</v>
      </c>
      <c r="F128" s="12"/>
      <c r="G128" s="12"/>
      <c r="H128" s="12"/>
      <c r="I128" s="12"/>
      <c r="J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4"/>
      <c r="X128" s="14"/>
      <c r="Y128" s="14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</row>
    <row r="129" spans="2:36" ht="12.75">
      <c r="B129" s="40">
        <v>12</v>
      </c>
      <c r="C129" s="7">
        <f t="shared" si="3"/>
        <v>-9.65831252400783</v>
      </c>
      <c r="D129" s="30">
        <f t="shared" si="4"/>
        <v>-3.21943750800261</v>
      </c>
      <c r="E129" s="3">
        <f t="shared" si="5"/>
        <v>-12.87775003201044</v>
      </c>
      <c r="F129" s="12"/>
      <c r="G129" s="12"/>
      <c r="H129" s="12"/>
      <c r="I129" s="12"/>
      <c r="J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4"/>
      <c r="X129" s="14"/>
      <c r="Y129" s="14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</row>
    <row r="130" spans="2:36" ht="12.75">
      <c r="B130" s="40">
        <v>12.1</v>
      </c>
      <c r="C130" s="7">
        <f t="shared" si="3"/>
        <v>-8.093654361622827</v>
      </c>
      <c r="D130" s="30">
        <f t="shared" si="4"/>
        <v>-2.6978847872076086</v>
      </c>
      <c r="E130" s="3">
        <f t="shared" si="5"/>
        <v>-10.791539148830434</v>
      </c>
      <c r="F130" s="12"/>
      <c r="G130" s="12"/>
      <c r="H130" s="12"/>
      <c r="I130" s="12"/>
      <c r="J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4"/>
      <c r="X130" s="14"/>
      <c r="Y130" s="14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</row>
    <row r="131" spans="2:36" ht="12.75">
      <c r="B131" s="40">
        <v>12.2</v>
      </c>
      <c r="C131" s="7">
        <f t="shared" si="3"/>
        <v>-6.448127080262917</v>
      </c>
      <c r="D131" s="30">
        <f t="shared" si="4"/>
        <v>-2.1493756934209722</v>
      </c>
      <c r="E131" s="3">
        <f t="shared" si="5"/>
        <v>-8.597502773683889</v>
      </c>
      <c r="F131" s="12"/>
      <c r="G131" s="12"/>
      <c r="H131" s="12"/>
      <c r="I131" s="12"/>
      <c r="J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4"/>
      <c r="X131" s="14"/>
      <c r="Y131" s="14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</row>
    <row r="132" spans="2:36" ht="12.75">
      <c r="B132" s="40">
        <v>12.3</v>
      </c>
      <c r="C132" s="7">
        <f t="shared" si="3"/>
        <v>-4.738172244584417</v>
      </c>
      <c r="D132" s="30">
        <f t="shared" si="4"/>
        <v>-1.5793907481948057</v>
      </c>
      <c r="E132" s="3">
        <f t="shared" si="5"/>
        <v>-6.317562992779223</v>
      </c>
      <c r="F132" s="12"/>
      <c r="G132" s="12"/>
      <c r="H132" s="12"/>
      <c r="I132" s="12"/>
      <c r="J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4"/>
      <c r="X132" s="14"/>
      <c r="Y132" s="14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</row>
    <row r="133" spans="2:36" ht="12.75">
      <c r="B133" s="40">
        <v>12.4</v>
      </c>
      <c r="C133" s="7">
        <f t="shared" si="3"/>
        <v>-2.980875158069569</v>
      </c>
      <c r="D133" s="30">
        <f t="shared" si="4"/>
        <v>-0.9936250526898565</v>
      </c>
      <c r="E133" s="3">
        <f t="shared" si="5"/>
        <v>-3.974500210759426</v>
      </c>
      <c r="F133" s="12"/>
      <c r="G133" s="12"/>
      <c r="H133" s="12"/>
      <c r="I133" s="12"/>
      <c r="J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4"/>
      <c r="X133" s="14"/>
      <c r="Y133" s="14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</row>
    <row r="134" spans="2:36" ht="12.75">
      <c r="B134" s="40">
        <v>12.5</v>
      </c>
      <c r="C134" s="7">
        <f t="shared" si="3"/>
        <v>-1.1937941523216122</v>
      </c>
      <c r="D134" s="30">
        <f t="shared" si="4"/>
        <v>-0.3979313841072041</v>
      </c>
      <c r="E134" s="3">
        <f t="shared" si="5"/>
        <v>-1.5917255364288163</v>
      </c>
      <c r="F134" s="12"/>
      <c r="G134" s="12"/>
      <c r="H134" s="12"/>
      <c r="I134" s="12"/>
      <c r="J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4"/>
      <c r="X134" s="14"/>
      <c r="Y134" s="14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</row>
    <row r="135" spans="2:36" ht="12.75">
      <c r="B135" s="40">
        <v>12.6</v>
      </c>
      <c r="C135" s="7">
        <f t="shared" si="3"/>
        <v>0.6052148499804605</v>
      </c>
      <c r="D135" s="30">
        <f t="shared" si="4"/>
        <v>0.20173828332682017</v>
      </c>
      <c r="E135" s="3">
        <f t="shared" si="5"/>
        <v>0.8069531333072807</v>
      </c>
      <c r="F135" s="12"/>
      <c r="G135" s="12"/>
      <c r="H135" s="12"/>
      <c r="I135" s="12"/>
      <c r="J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4"/>
      <c r="X135" s="14"/>
      <c r="Y135" s="14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</row>
    <row r="136" spans="2:36" ht="12.75">
      <c r="B136" s="40">
        <v>12.7</v>
      </c>
      <c r="C136" s="7">
        <f t="shared" si="3"/>
        <v>2.3981767455589598</v>
      </c>
      <c r="D136" s="30">
        <f t="shared" si="4"/>
        <v>0.7993922485196533</v>
      </c>
      <c r="E136" s="3">
        <f t="shared" si="5"/>
        <v>3.197568994078613</v>
      </c>
      <c r="F136" s="12"/>
      <c r="G136" s="12"/>
      <c r="H136" s="12"/>
      <c r="I136" s="12"/>
      <c r="J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4"/>
      <c r="X136" s="14"/>
      <c r="Y136" s="14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</row>
    <row r="137" spans="2:36" ht="12.75">
      <c r="B137" s="40">
        <v>12.8</v>
      </c>
      <c r="C137" s="7">
        <f t="shared" si="3"/>
        <v>4.167176851827701</v>
      </c>
      <c r="D137" s="30">
        <f t="shared" si="4"/>
        <v>1.3890589506092337</v>
      </c>
      <c r="E137" s="3">
        <f t="shared" si="5"/>
        <v>5.556235802436935</v>
      </c>
      <c r="F137" s="12"/>
      <c r="G137" s="12"/>
      <c r="H137" s="12"/>
      <c r="I137" s="12"/>
      <c r="J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4"/>
      <c r="X137" s="14"/>
      <c r="Y137" s="14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</row>
    <row r="138" spans="2:36" ht="12.75">
      <c r="B138" s="40">
        <v>12.9</v>
      </c>
      <c r="C138" s="7">
        <f aca="true" t="shared" si="6" ref="C138:C201">$G$4*SIN($J$4*B138+$M$4)</f>
        <v>5.894539904478474</v>
      </c>
      <c r="D138" s="30">
        <f aca="true" t="shared" si="7" ref="D138:D201">$G$6*SIN($J$6*B138+$M$6)</f>
        <v>1.9648466348261582</v>
      </c>
      <c r="E138" s="3">
        <f aca="true" t="shared" si="8" ref="E138:E201">C138+D138</f>
        <v>7.859386539304633</v>
      </c>
      <c r="F138" s="12"/>
      <c r="G138" s="12"/>
      <c r="H138" s="12"/>
      <c r="I138" s="12"/>
      <c r="J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4"/>
      <c r="X138" s="14"/>
      <c r="Y138" s="14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</row>
    <row r="139" spans="2:36" ht="12.75">
      <c r="B139" s="40">
        <v>13</v>
      </c>
      <c r="C139" s="7">
        <f t="shared" si="6"/>
        <v>7.563006662879537</v>
      </c>
      <c r="D139" s="30">
        <f t="shared" si="7"/>
        <v>2.5210022209598453</v>
      </c>
      <c r="E139" s="3">
        <f t="shared" si="8"/>
        <v>10.084008883839381</v>
      </c>
      <c r="F139" s="12"/>
      <c r="G139" s="12"/>
      <c r="H139" s="12"/>
      <c r="I139" s="12"/>
      <c r="J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4"/>
      <c r="X139" s="14"/>
      <c r="Y139" s="14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</row>
    <row r="140" spans="2:36" ht="12.75">
      <c r="B140" s="40">
        <v>13.1</v>
      </c>
      <c r="C140" s="7">
        <f t="shared" si="6"/>
        <v>9.155906358702726</v>
      </c>
      <c r="D140" s="30">
        <f t="shared" si="7"/>
        <v>3.051968786234242</v>
      </c>
      <c r="E140" s="3">
        <f t="shared" si="8"/>
        <v>12.207875144936969</v>
      </c>
      <c r="F140" s="12"/>
      <c r="G140" s="12"/>
      <c r="H140" s="12"/>
      <c r="I140" s="12"/>
      <c r="J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4"/>
      <c r="X140" s="14"/>
      <c r="Y140" s="14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</row>
    <row r="141" spans="2:36" ht="12.75">
      <c r="B141" s="40">
        <v>13.2</v>
      </c>
      <c r="C141" s="7">
        <f t="shared" si="6"/>
        <v>10.657323264730014</v>
      </c>
      <c r="D141" s="30">
        <f t="shared" si="7"/>
        <v>3.552441088243338</v>
      </c>
      <c r="E141" s="3">
        <f t="shared" si="8"/>
        <v>14.209764352973352</v>
      </c>
      <c r="F141" s="12"/>
      <c r="G141" s="12"/>
      <c r="H141" s="12"/>
      <c r="I141" s="12"/>
      <c r="J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4"/>
      <c r="X141" s="14"/>
      <c r="Y141" s="14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</row>
    <row r="142" spans="2:36" ht="12.75">
      <c r="B142" s="40">
        <v>13.3</v>
      </c>
      <c r="C142" s="7">
        <f t="shared" si="6"/>
        <v>12.052255719538842</v>
      </c>
      <c r="D142" s="30">
        <f t="shared" si="7"/>
        <v>4.017418573179614</v>
      </c>
      <c r="E142" s="3">
        <f t="shared" si="8"/>
        <v>16.069674292718457</v>
      </c>
      <c r="F142" s="12"/>
      <c r="G142" s="12"/>
      <c r="H142" s="12"/>
      <c r="I142" s="12"/>
      <c r="J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4"/>
      <c r="X142" s="14"/>
      <c r="Y142" s="14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</row>
    <row r="143" spans="2:36" ht="12.75">
      <c r="B143" s="40">
        <v>13.4</v>
      </c>
      <c r="C143" s="7">
        <f t="shared" si="6"/>
        <v>13.326766019144076</v>
      </c>
      <c r="D143" s="30">
        <f t="shared" si="7"/>
        <v>4.442255339714691</v>
      </c>
      <c r="E143" s="3">
        <f t="shared" si="8"/>
        <v>17.769021358858765</v>
      </c>
      <c r="F143" s="12"/>
      <c r="G143" s="12"/>
      <c r="H143" s="12"/>
      <c r="I143" s="12"/>
      <c r="J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4"/>
      <c r="X143" s="14"/>
      <c r="Y143" s="14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</row>
    <row r="144" spans="2:36" ht="12.75">
      <c r="B144" s="40">
        <v>13.5</v>
      </c>
      <c r="C144" s="7">
        <f t="shared" si="6"/>
        <v>14.468119677929177</v>
      </c>
      <c r="D144" s="30">
        <f t="shared" si="7"/>
        <v>4.822706559309726</v>
      </c>
      <c r="E144" s="3">
        <f t="shared" si="8"/>
        <v>19.290826237238903</v>
      </c>
      <c r="F144" s="12"/>
      <c r="G144" s="12"/>
      <c r="H144" s="12"/>
      <c r="I144" s="12"/>
      <c r="J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4"/>
      <c r="X144" s="14"/>
      <c r="Y144" s="14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</row>
    <row r="145" spans="2:36" ht="12.75">
      <c r="B145" s="40">
        <v>13.6</v>
      </c>
      <c r="C145" s="7">
        <f t="shared" si="6"/>
        <v>15.464912667416923</v>
      </c>
      <c r="D145" s="30">
        <f t="shared" si="7"/>
        <v>5.1549708891389745</v>
      </c>
      <c r="E145" s="3">
        <f t="shared" si="8"/>
        <v>20.619883556555898</v>
      </c>
      <c r="F145" s="12"/>
      <c r="G145" s="12"/>
      <c r="H145" s="12"/>
      <c r="I145" s="12"/>
      <c r="J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4"/>
      <c r="X145" s="14"/>
      <c r="Y145" s="14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</row>
    <row r="146" spans="2:36" ht="12.75">
      <c r="B146" s="40">
        <v>13.7</v>
      </c>
      <c r="C146" s="7">
        <f t="shared" si="6"/>
        <v>16.307185361552314</v>
      </c>
      <c r="D146" s="30">
        <f t="shared" si="7"/>
        <v>5.435728453850771</v>
      </c>
      <c r="E146" s="3">
        <f t="shared" si="8"/>
        <v>21.742913815403085</v>
      </c>
      <c r="F146" s="12"/>
      <c r="G146" s="12"/>
      <c r="H146" s="12"/>
      <c r="I146" s="12"/>
      <c r="J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4"/>
      <c r="X146" s="14"/>
      <c r="Y146" s="14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</row>
    <row r="147" spans="2:36" ht="12.75">
      <c r="B147" s="40">
        <v>13.8</v>
      </c>
      <c r="C147" s="7">
        <f t="shared" si="6"/>
        <v>16.986522049993887</v>
      </c>
      <c r="D147" s="30">
        <f t="shared" si="7"/>
        <v>5.662174016664629</v>
      </c>
      <c r="E147" s="3">
        <f t="shared" si="8"/>
        <v>22.648696066658516</v>
      </c>
      <c r="F147" s="12"/>
      <c r="G147" s="12"/>
      <c r="H147" s="12"/>
      <c r="I147" s="12"/>
      <c r="J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4"/>
      <c r="X147" s="14"/>
      <c r="Y147" s="14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</row>
    <row r="148" spans="2:36" ht="12.75">
      <c r="B148" s="40">
        <v>13.9</v>
      </c>
      <c r="C148" s="7">
        <f t="shared" si="6"/>
        <v>17.496135025109567</v>
      </c>
      <c r="D148" s="30">
        <f t="shared" si="7"/>
        <v>5.832045008369856</v>
      </c>
      <c r="E148" s="3">
        <f t="shared" si="8"/>
        <v>23.328180033479423</v>
      </c>
      <c r="F148" s="12"/>
      <c r="G148" s="12"/>
      <c r="H148" s="12"/>
      <c r="I148" s="12"/>
      <c r="J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4"/>
      <c r="X148" s="14"/>
      <c r="Y148" s="14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</row>
    <row r="149" spans="2:36" ht="12.75">
      <c r="B149" s="40">
        <v>14</v>
      </c>
      <c r="C149" s="7">
        <f t="shared" si="6"/>
        <v>17.830932402507667</v>
      </c>
      <c r="D149" s="30">
        <f t="shared" si="7"/>
        <v>5.943644134169222</v>
      </c>
      <c r="E149" s="3">
        <f t="shared" si="8"/>
        <v>23.77457653667689</v>
      </c>
      <c r="F149" s="12"/>
      <c r="G149" s="12"/>
      <c r="H149" s="12"/>
      <c r="I149" s="12"/>
      <c r="J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4"/>
      <c r="X149" s="14"/>
      <c r="Y149" s="14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</row>
    <row r="150" spans="2:36" ht="12.75">
      <c r="B150" s="40">
        <v>14.1</v>
      </c>
      <c r="C150" s="7">
        <f t="shared" si="6"/>
        <v>17.987568997462517</v>
      </c>
      <c r="D150" s="30">
        <f t="shared" si="7"/>
        <v>5.995856332487506</v>
      </c>
      <c r="E150" s="3">
        <f t="shared" si="8"/>
        <v>23.983425329950023</v>
      </c>
      <c r="F150" s="12"/>
      <c r="G150" s="12"/>
      <c r="H150" s="12"/>
      <c r="I150" s="12"/>
      <c r="J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4"/>
      <c r="X150" s="14"/>
      <c r="Y150" s="14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</row>
    <row r="151" spans="2:36" ht="12.75">
      <c r="B151" s="40">
        <v>14.2</v>
      </c>
      <c r="C151" s="7">
        <f t="shared" si="6"/>
        <v>17.96447974889451</v>
      </c>
      <c r="D151" s="30">
        <f t="shared" si="7"/>
        <v>5.98815991629817</v>
      </c>
      <c r="E151" s="3">
        <f t="shared" si="8"/>
        <v>23.95263966519268</v>
      </c>
      <c r="F151" s="12"/>
      <c r="G151" s="12"/>
      <c r="H151" s="12"/>
      <c r="I151" s="12"/>
      <c r="J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4"/>
      <c r="X151" s="14"/>
      <c r="Y151" s="14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</row>
    <row r="152" spans="2:36" ht="12.75">
      <c r="B152" s="40">
        <v>14.3</v>
      </c>
      <c r="C152" s="7">
        <f t="shared" si="6"/>
        <v>17.76189535694304</v>
      </c>
      <c r="D152" s="30">
        <f t="shared" si="7"/>
        <v>5.9206317856476804</v>
      </c>
      <c r="E152" s="3">
        <f t="shared" si="8"/>
        <v>23.682527142590722</v>
      </c>
      <c r="F152" s="12"/>
      <c r="G152" s="12"/>
      <c r="H152" s="12"/>
      <c r="I152" s="12"/>
      <c r="J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4"/>
      <c r="X152" s="14"/>
      <c r="Y152" s="14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</row>
    <row r="153" spans="2:36" ht="12.75">
      <c r="B153" s="40">
        <v>14.4</v>
      </c>
      <c r="C153" s="7">
        <f t="shared" si="6"/>
        <v>17.381839977886994</v>
      </c>
      <c r="D153" s="30">
        <f t="shared" si="7"/>
        <v>5.793946659295664</v>
      </c>
      <c r="E153" s="3">
        <f t="shared" si="8"/>
        <v>23.175786637182657</v>
      </c>
      <c r="F153" s="12"/>
      <c r="G153" s="12"/>
      <c r="H153" s="12"/>
      <c r="I153" s="12"/>
      <c r="J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4"/>
      <c r="X153" s="14"/>
      <c r="Y153" s="14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</row>
    <row r="154" spans="2:36" ht="12.75">
      <c r="B154" s="40">
        <v>14.5</v>
      </c>
      <c r="C154" s="7">
        <f t="shared" si="6"/>
        <v>16.828110999444295</v>
      </c>
      <c r="D154" s="30">
        <f t="shared" si="7"/>
        <v>5.609370333148098</v>
      </c>
      <c r="E154" s="3">
        <f t="shared" si="8"/>
        <v>22.43748133259239</v>
      </c>
      <c r="F154" s="12"/>
      <c r="G154" s="12"/>
      <c r="H154" s="12"/>
      <c r="I154" s="12"/>
      <c r="J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4"/>
      <c r="X154" s="14"/>
      <c r="Y154" s="14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</row>
    <row r="155" spans="2:36" ht="12.75">
      <c r="B155" s="40">
        <v>14.6</v>
      </c>
      <c r="C155" s="7">
        <f t="shared" si="6"/>
        <v>16.106241098529075</v>
      </c>
      <c r="D155" s="30">
        <f t="shared" si="7"/>
        <v>5.368747032843025</v>
      </c>
      <c r="E155" s="3">
        <f t="shared" si="8"/>
        <v>21.4749881313721</v>
      </c>
      <c r="F155" s="12"/>
      <c r="G155" s="12"/>
      <c r="H155" s="12"/>
      <c r="I155" s="12"/>
      <c r="J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4"/>
      <c r="X155" s="14"/>
      <c r="Y155" s="14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</row>
    <row r="156" spans="2:36" ht="12.75">
      <c r="B156" s="40">
        <v>14.7</v>
      </c>
      <c r="C156" s="7">
        <f t="shared" si="6"/>
        <v>15.223442960572816</v>
      </c>
      <c r="D156" s="30">
        <f t="shared" si="7"/>
        <v>5.074480986857606</v>
      </c>
      <c r="E156" s="3">
        <f t="shared" si="8"/>
        <v>20.297923947430423</v>
      </c>
      <c r="F156" s="12"/>
      <c r="G156" s="12"/>
      <c r="H156" s="12"/>
      <c r="I156" s="12"/>
      <c r="J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4"/>
      <c r="X156" s="14"/>
      <c r="Y156" s="14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</row>
    <row r="157" spans="2:36" ht="12.75">
      <c r="B157" s="40">
        <v>14.8</v>
      </c>
      <c r="C157" s="7">
        <f t="shared" si="6"/>
        <v>14.188537212755692</v>
      </c>
      <c r="D157" s="30">
        <f t="shared" si="7"/>
        <v>4.7295124042518975</v>
      </c>
      <c r="E157" s="3">
        <f t="shared" si="8"/>
        <v>18.91804961700759</v>
      </c>
      <c r="F157" s="12"/>
      <c r="G157" s="12"/>
      <c r="H157" s="12"/>
      <c r="I157" s="12"/>
      <c r="J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4"/>
      <c r="X157" s="14"/>
      <c r="Y157" s="14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</row>
    <row r="158" spans="2:36" ht="12.75">
      <c r="B158" s="40">
        <v>14.9</v>
      </c>
      <c r="C158" s="7">
        <f t="shared" si="6"/>
        <v>13.011864291215568</v>
      </c>
      <c r="D158" s="30">
        <f t="shared" si="7"/>
        <v>4.337288097071856</v>
      </c>
      <c r="E158" s="3">
        <f t="shared" si="8"/>
        <v>17.349152388287425</v>
      </c>
      <c r="F158" s="12"/>
      <c r="G158" s="12"/>
      <c r="H158" s="12"/>
      <c r="I158" s="12"/>
      <c r="J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4"/>
      <c r="X158" s="14"/>
      <c r="Y158" s="14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</row>
    <row r="159" spans="2:36" ht="12.75">
      <c r="B159" s="40">
        <v>15</v>
      </c>
      <c r="C159" s="7">
        <f t="shared" si="6"/>
        <v>11.705181122828103</v>
      </c>
      <c r="D159" s="30">
        <f t="shared" si="7"/>
        <v>3.901727040942701</v>
      </c>
      <c r="E159" s="3">
        <f t="shared" si="8"/>
        <v>15.606908163770804</v>
      </c>
      <c r="F159" s="12"/>
      <c r="G159" s="12"/>
      <c r="H159" s="12"/>
      <c r="I159" s="12"/>
      <c r="J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4"/>
      <c r="X159" s="14"/>
      <c r="Y159" s="14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</row>
    <row r="160" spans="2:36" ht="12.75">
      <c r="B160" s="40">
        <v>15.1</v>
      </c>
      <c r="C160" s="7">
        <f t="shared" si="6"/>
        <v>10.281543653879796</v>
      </c>
      <c r="D160" s="30">
        <f t="shared" si="7"/>
        <v>3.427181217959932</v>
      </c>
      <c r="E160" s="3">
        <f t="shared" si="8"/>
        <v>13.708724871839728</v>
      </c>
      <c r="F160" s="12"/>
      <c r="G160" s="12"/>
      <c r="H160" s="12"/>
      <c r="I160" s="12"/>
      <c r="J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4"/>
      <c r="X160" s="14"/>
      <c r="Y160" s="14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</row>
    <row r="161" spans="2:36" ht="12.75">
      <c r="B161" s="40">
        <v>15.2</v>
      </c>
      <c r="C161" s="7">
        <f t="shared" si="6"/>
        <v>8.755176399368395</v>
      </c>
      <c r="D161" s="30">
        <f t="shared" si="7"/>
        <v>2.918392133122798</v>
      </c>
      <c r="E161" s="3">
        <f t="shared" si="8"/>
        <v>11.673568532491192</v>
      </c>
      <c r="F161" s="12"/>
      <c r="G161" s="12"/>
      <c r="H161" s="12"/>
      <c r="I161" s="12"/>
      <c r="J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4"/>
      <c r="X161" s="14"/>
      <c r="Y161" s="14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</row>
    <row r="162" spans="2:36" ht="12.75">
      <c r="B162" s="40">
        <v>15.3</v>
      </c>
      <c r="C162" s="7">
        <f t="shared" si="6"/>
        <v>7.141330316351017</v>
      </c>
      <c r="D162" s="30">
        <f t="shared" si="7"/>
        <v>2.380443438783672</v>
      </c>
      <c r="E162" s="3">
        <f t="shared" si="8"/>
        <v>9.521773755134689</v>
      </c>
      <c r="F162" s="12"/>
      <c r="G162" s="12"/>
      <c r="H162" s="12"/>
      <c r="I162" s="12"/>
      <c r="J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4"/>
      <c r="X162" s="14"/>
      <c r="Y162" s="14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</row>
    <row r="163" spans="2:36" ht="12.75">
      <c r="B163" s="40">
        <v>15.4</v>
      </c>
      <c r="C163" s="7">
        <f t="shared" si="6"/>
        <v>5.456130421422641</v>
      </c>
      <c r="D163" s="30">
        <f t="shared" si="7"/>
        <v>1.8187101404742134</v>
      </c>
      <c r="E163" s="3">
        <f t="shared" si="8"/>
        <v>7.274840561896854</v>
      </c>
      <c r="F163" s="12"/>
      <c r="G163" s="12"/>
      <c r="H163" s="12"/>
      <c r="I163" s="12"/>
      <c r="J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4"/>
      <c r="X163" s="14"/>
      <c r="Y163" s="14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</row>
    <row r="164" spans="2:36" ht="12.75">
      <c r="B164" s="40">
        <v>15.5</v>
      </c>
      <c r="C164" s="7">
        <f t="shared" si="6"/>
        <v>3.7164146748803386</v>
      </c>
      <c r="D164" s="30">
        <f t="shared" si="7"/>
        <v>1.2388048916267795</v>
      </c>
      <c r="E164" s="3">
        <f t="shared" si="8"/>
        <v>4.955219566507118</v>
      </c>
      <c r="F164" s="12"/>
      <c r="G164" s="12"/>
      <c r="H164" s="12"/>
      <c r="I164" s="12"/>
      <c r="J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4"/>
      <c r="X164" s="14"/>
      <c r="Y164" s="14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</row>
    <row r="165" spans="2:36" ht="12.75">
      <c r="B165" s="40">
        <v>15.6</v>
      </c>
      <c r="C165" s="7">
        <f t="shared" si="6"/>
        <v>1.939565741389993</v>
      </c>
      <c r="D165" s="30">
        <f t="shared" si="7"/>
        <v>0.6465219137966643</v>
      </c>
      <c r="E165" s="3">
        <f t="shared" si="8"/>
        <v>2.5860876551866574</v>
      </c>
      <c r="F165" s="12"/>
      <c r="G165" s="12"/>
      <c r="H165" s="12"/>
      <c r="I165" s="12"/>
      <c r="J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4"/>
      <c r="X165" s="14"/>
      <c r="Y165" s="14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</row>
    <row r="166" spans="2:36" ht="12.75">
      <c r="B166" s="40">
        <v>15.7</v>
      </c>
      <c r="C166" s="7">
        <f t="shared" si="6"/>
        <v>0.14333730814687218</v>
      </c>
      <c r="D166" s="30">
        <f t="shared" si="7"/>
        <v>0.047779102715624064</v>
      </c>
      <c r="E166" s="3">
        <f t="shared" si="8"/>
        <v>0.19111641086249626</v>
      </c>
      <c r="F166" s="12"/>
      <c r="G166" s="12"/>
      <c r="H166" s="12"/>
      <c r="I166" s="12"/>
      <c r="J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4"/>
      <c r="X166" s="14"/>
      <c r="Y166" s="14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</row>
    <row r="167" spans="2:36" ht="12.75">
      <c r="B167" s="40">
        <v>15.8</v>
      </c>
      <c r="C167" s="7">
        <f t="shared" si="6"/>
        <v>-1.6543233040982694</v>
      </c>
      <c r="D167" s="30">
        <f t="shared" si="7"/>
        <v>-0.5514411013660898</v>
      </c>
      <c r="E167" s="3">
        <f t="shared" si="8"/>
        <v>-2.2057644054643593</v>
      </c>
      <c r="F167" s="12"/>
      <c r="G167" s="12"/>
      <c r="H167" s="12"/>
      <c r="I167" s="12"/>
      <c r="J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4"/>
      <c r="X167" s="14"/>
      <c r="Y167" s="14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</row>
    <row r="168" spans="2:36" ht="12.75">
      <c r="B168" s="40">
        <v>15.9</v>
      </c>
      <c r="C168" s="7">
        <f t="shared" si="6"/>
        <v>-3.435454464735409</v>
      </c>
      <c r="D168" s="30">
        <f t="shared" si="7"/>
        <v>-1.1451514882451361</v>
      </c>
      <c r="E168" s="3">
        <f t="shared" si="8"/>
        <v>-4.5806059529805445</v>
      </c>
      <c r="F168" s="12"/>
      <c r="G168" s="12"/>
      <c r="H168" s="12"/>
      <c r="I168" s="12"/>
      <c r="J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4"/>
      <c r="X168" s="14"/>
      <c r="Y168" s="14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</row>
    <row r="169" spans="2:36" ht="12.75">
      <c r="B169" s="40">
        <v>16</v>
      </c>
      <c r="C169" s="7">
        <f t="shared" si="6"/>
        <v>-5.182259699971175</v>
      </c>
      <c r="D169" s="30">
        <f t="shared" si="7"/>
        <v>-1.7274198999903918</v>
      </c>
      <c r="E169" s="3">
        <f t="shared" si="8"/>
        <v>-6.909679599961567</v>
      </c>
      <c r="F169" s="12"/>
      <c r="G169" s="12"/>
      <c r="H169" s="12"/>
      <c r="I169" s="12"/>
      <c r="J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4"/>
      <c r="X169" s="14"/>
      <c r="Y169" s="14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</row>
    <row r="170" spans="2:36" ht="12.75">
      <c r="B170" s="40">
        <v>16.1</v>
      </c>
      <c r="C170" s="7">
        <f t="shared" si="6"/>
        <v>-6.877285509312164</v>
      </c>
      <c r="D170" s="30">
        <f t="shared" si="7"/>
        <v>-2.2924285031040545</v>
      </c>
      <c r="E170" s="3">
        <f t="shared" si="8"/>
        <v>-9.169714012416218</v>
      </c>
      <c r="F170" s="12"/>
      <c r="G170" s="12"/>
      <c r="H170" s="12"/>
      <c r="I170" s="12"/>
      <c r="J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4"/>
      <c r="X170" s="14"/>
      <c r="Y170" s="14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</row>
    <row r="171" spans="2:36" ht="12.75">
      <c r="B171" s="40">
        <v>16.2</v>
      </c>
      <c r="C171" s="7">
        <f t="shared" si="6"/>
        <v>-8.503595755172391</v>
      </c>
      <c r="D171" s="30">
        <f t="shared" si="7"/>
        <v>-2.834531918390797</v>
      </c>
      <c r="E171" s="3">
        <f t="shared" si="8"/>
        <v>-11.338127673563188</v>
      </c>
      <c r="F171" s="12"/>
      <c r="G171" s="12"/>
      <c r="H171" s="12"/>
      <c r="I171" s="12"/>
      <c r="J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4"/>
      <c r="X171" s="14"/>
      <c r="Y171" s="14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</row>
    <row r="172" spans="2:36" ht="12.75">
      <c r="B172" s="40">
        <v>16.3</v>
      </c>
      <c r="C172" s="7">
        <f t="shared" si="6"/>
        <v>-10.04494088316203</v>
      </c>
      <c r="D172" s="30">
        <f t="shared" si="7"/>
        <v>-3.3483136277206764</v>
      </c>
      <c r="E172" s="3">
        <f t="shared" si="8"/>
        <v>-13.393254510882706</v>
      </c>
      <c r="F172" s="12"/>
      <c r="G172" s="12"/>
      <c r="H172" s="12"/>
      <c r="I172" s="12"/>
      <c r="J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4"/>
      <c r="X172" s="14"/>
      <c r="Y172" s="14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</row>
    <row r="173" spans="2:36" ht="12.75">
      <c r="B173" s="40">
        <v>16.4</v>
      </c>
      <c r="C173" s="7">
        <f t="shared" si="6"/>
        <v>-11.485920282263054</v>
      </c>
      <c r="D173" s="30">
        <f t="shared" si="7"/>
        <v>-3.8286400940876844</v>
      </c>
      <c r="E173" s="3">
        <f t="shared" si="8"/>
        <v>-15.314560376350737</v>
      </c>
      <c r="F173" s="12"/>
      <c r="G173" s="12"/>
      <c r="H173" s="12"/>
      <c r="I173" s="12"/>
      <c r="J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4"/>
      <c r="X173" s="14"/>
      <c r="Y173" s="14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</row>
    <row r="174" spans="2:36" ht="12.75">
      <c r="B174" s="40">
        <v>16.5</v>
      </c>
      <c r="C174" s="7">
        <f t="shared" si="6"/>
        <v>-12.812136162644215</v>
      </c>
      <c r="D174" s="30">
        <f t="shared" si="7"/>
        <v>-4.270712054214738</v>
      </c>
      <c r="E174" s="3">
        <f t="shared" si="8"/>
        <v>-17.082848216858952</v>
      </c>
      <c r="F174" s="12"/>
      <c r="G174" s="12"/>
      <c r="H174" s="12"/>
      <c r="I174" s="12"/>
      <c r="J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4"/>
      <c r="X174" s="14"/>
      <c r="Y174" s="14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</row>
    <row r="175" spans="2:36" ht="12.75">
      <c r="B175" s="40">
        <v>16.6</v>
      </c>
      <c r="C175" s="7">
        <f t="shared" si="6"/>
        <v>-14.010337413617371</v>
      </c>
      <c r="D175" s="30">
        <f t="shared" si="7"/>
        <v>-4.67011247120579</v>
      </c>
      <c r="E175" s="3">
        <f t="shared" si="8"/>
        <v>-18.68044988482316</v>
      </c>
      <c r="F175" s="12"/>
      <c r="G175" s="12"/>
      <c r="H175" s="12"/>
      <c r="I175" s="12"/>
      <c r="J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4"/>
      <c r="X175" s="14"/>
      <c r="Y175" s="14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</row>
    <row r="176" spans="2:36" ht="12.75">
      <c r="B176" s="40">
        <v>16.7</v>
      </c>
      <c r="C176" s="7">
        <f t="shared" si="6"/>
        <v>-15.068552004355443</v>
      </c>
      <c r="D176" s="30">
        <f t="shared" si="7"/>
        <v>-5.022850668118481</v>
      </c>
      <c r="E176" s="3">
        <f t="shared" si="8"/>
        <v>-20.091402672473922</v>
      </c>
      <c r="F176" s="12"/>
      <c r="G176" s="12"/>
      <c r="H176" s="12"/>
      <c r="I176" s="12"/>
      <c r="J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4"/>
      <c r="X176" s="14"/>
      <c r="Y176" s="14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</row>
    <row r="177" spans="2:36" ht="12.75">
      <c r="B177" s="40">
        <v>16.8</v>
      </c>
      <c r="C177" s="7">
        <f t="shared" si="6"/>
        <v>-15.976206604467082</v>
      </c>
      <c r="D177" s="30">
        <f t="shared" si="7"/>
        <v>-5.325402201489028</v>
      </c>
      <c r="E177" s="3">
        <f t="shared" si="8"/>
        <v>-21.30160880595611</v>
      </c>
      <c r="F177" s="12"/>
      <c r="G177" s="12"/>
      <c r="H177" s="12"/>
      <c r="I177" s="12"/>
      <c r="J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4"/>
      <c r="X177" s="14"/>
      <c r="Y177" s="14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</row>
    <row r="178" spans="2:36" ht="12.75">
      <c r="B178" s="40">
        <v>16.9</v>
      </c>
      <c r="C178" s="7">
        <f t="shared" si="6"/>
        <v>-16.724232229218632</v>
      </c>
      <c r="D178" s="30">
        <f t="shared" si="7"/>
        <v>-5.57474407640621</v>
      </c>
      <c r="E178" s="3">
        <f t="shared" si="8"/>
        <v>-22.29897630562484</v>
      </c>
      <c r="F178" s="12"/>
      <c r="G178" s="12"/>
      <c r="H178" s="12"/>
      <c r="I178" s="12"/>
      <c r="J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4"/>
      <c r="X178" s="14"/>
      <c r="Y178" s="14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</row>
    <row r="179" spans="2:36" ht="12.75">
      <c r="B179" s="40">
        <v>17</v>
      </c>
      <c r="C179" s="7">
        <f t="shared" si="6"/>
        <v>-17.305154853832022</v>
      </c>
      <c r="D179" s="30">
        <f t="shared" si="7"/>
        <v>-5.768384951277341</v>
      </c>
      <c r="E179" s="3">
        <f t="shared" si="8"/>
        <v>-23.073539805109363</v>
      </c>
      <c r="F179" s="12"/>
      <c r="G179" s="12"/>
      <c r="H179" s="12"/>
      <c r="I179" s="12"/>
      <c r="J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4"/>
      <c r="X179" s="14"/>
      <c r="Y179" s="14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</row>
    <row r="180" spans="2:36" ht="12.75">
      <c r="B180" s="40">
        <v>17.1</v>
      </c>
      <c r="C180" s="7">
        <f t="shared" si="6"/>
        <v>-17.713170091469582</v>
      </c>
      <c r="D180" s="30">
        <f t="shared" si="7"/>
        <v>-5.904390030489861</v>
      </c>
      <c r="E180" s="3">
        <f t="shared" si="8"/>
        <v>-23.617560121959443</v>
      </c>
      <c r="F180" s="12"/>
      <c r="G180" s="12"/>
      <c r="H180" s="12"/>
      <c r="I180" s="12"/>
      <c r="J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4"/>
      <c r="X180" s="14"/>
      <c r="Y180" s="14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</row>
    <row r="181" spans="2:36" ht="12.75">
      <c r="B181" s="40">
        <v>17.2</v>
      </c>
      <c r="C181" s="7">
        <f t="shared" si="6"/>
        <v>-17.94420118874873</v>
      </c>
      <c r="D181" s="30">
        <f t="shared" si="7"/>
        <v>-5.981400396249576</v>
      </c>
      <c r="E181" s="3">
        <f t="shared" si="8"/>
        <v>-23.925601584998304</v>
      </c>
      <c r="F181" s="12"/>
      <c r="G181" s="12"/>
      <c r="H181" s="12"/>
      <c r="I181" s="12"/>
      <c r="J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4"/>
      <c r="X181" s="14"/>
      <c r="Y181" s="14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</row>
    <row r="182" spans="2:36" ht="12.75">
      <c r="B182" s="40">
        <v>17.3</v>
      </c>
      <c r="C182" s="7">
        <f t="shared" si="6"/>
        <v>-17.9959397593142</v>
      </c>
      <c r="D182" s="30">
        <f t="shared" si="7"/>
        <v>-5.998646586438067</v>
      </c>
      <c r="E182" s="3">
        <f t="shared" si="8"/>
        <v>-23.994586345752268</v>
      </c>
      <c r="F182" s="12"/>
      <c r="G182" s="12"/>
      <c r="H182" s="12"/>
      <c r="I182" s="12"/>
      <c r="J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4"/>
      <c r="X182" s="14"/>
      <c r="Y182" s="14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</row>
    <row r="183" spans="2:36" ht="12.75">
      <c r="B183" s="40">
        <v>17.4</v>
      </c>
      <c r="C183" s="7">
        <f t="shared" si="6"/>
        <v>-17.867868848471396</v>
      </c>
      <c r="D183" s="30">
        <f t="shared" si="7"/>
        <v>-5.955956282823799</v>
      </c>
      <c r="E183" s="3">
        <f t="shared" si="8"/>
        <v>-23.823825131295195</v>
      </c>
      <c r="F183" s="12"/>
      <c r="G183" s="12"/>
      <c r="H183" s="12"/>
      <c r="I183" s="12"/>
      <c r="J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4"/>
      <c r="X183" s="14"/>
      <c r="Y183" s="14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</row>
    <row r="184" spans="2:36" ht="12.75">
      <c r="B184" s="40">
        <v>17.5</v>
      </c>
      <c r="C184" s="7">
        <f t="shared" si="6"/>
        <v>-17.561268098426837</v>
      </c>
      <c r="D184" s="30">
        <f t="shared" si="7"/>
        <v>-5.8537560328089455</v>
      </c>
      <c r="E184" s="3">
        <f t="shared" si="8"/>
        <v>-23.415024131235782</v>
      </c>
      <c r="F184" s="12"/>
      <c r="G184" s="12"/>
      <c r="H184" s="12"/>
      <c r="I184" s="12"/>
      <c r="J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4"/>
      <c r="X184" s="14"/>
      <c r="Y184" s="14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</row>
    <row r="185" spans="2:36" ht="12.75">
      <c r="B185" s="40">
        <v>17.6</v>
      </c>
      <c r="C185" s="7">
        <f t="shared" si="6"/>
        <v>-17.079200962526233</v>
      </c>
      <c r="D185" s="30">
        <f t="shared" si="7"/>
        <v>-5.693066987508744</v>
      </c>
      <c r="E185" s="3">
        <f t="shared" si="8"/>
        <v>-22.772267950034976</v>
      </c>
      <c r="F185" s="12"/>
      <c r="G185" s="12"/>
      <c r="H185" s="12"/>
      <c r="I185" s="12"/>
      <c r="J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4"/>
      <c r="X185" s="14"/>
      <c r="Y185" s="14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</row>
    <row r="186" spans="2:36" ht="12.75">
      <c r="B186" s="40">
        <v>17.7</v>
      </c>
      <c r="C186" s="7">
        <f t="shared" si="6"/>
        <v>-16.42648409624132</v>
      </c>
      <c r="D186" s="30">
        <f t="shared" si="7"/>
        <v>-5.475494698747108</v>
      </c>
      <c r="E186" s="3">
        <f t="shared" si="8"/>
        <v>-21.90197879498843</v>
      </c>
      <c r="F186" s="12"/>
      <c r="G186" s="12"/>
      <c r="H186" s="12"/>
      <c r="I186" s="12"/>
      <c r="J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4"/>
      <c r="X186" s="14"/>
      <c r="Y186" s="14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</row>
    <row r="187" spans="2:36" ht="12.75">
      <c r="B187" s="40">
        <v>17.8</v>
      </c>
      <c r="C187" s="7">
        <f t="shared" si="6"/>
        <v>-15.609639230740463</v>
      </c>
      <c r="D187" s="30">
        <f t="shared" si="7"/>
        <v>-5.203213076913488</v>
      </c>
      <c r="E187" s="3">
        <f t="shared" si="8"/>
        <v>-20.81285230765395</v>
      </c>
      <c r="F187" s="12"/>
      <c r="G187" s="12"/>
      <c r="H187" s="12"/>
      <c r="I187" s="12"/>
      <c r="J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4"/>
      <c r="X187" s="14"/>
      <c r="Y187" s="14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</row>
    <row r="188" spans="2:36" ht="12.75">
      <c r="B188" s="40">
        <v>17.9</v>
      </c>
      <c r="C188" s="7">
        <f t="shared" si="6"/>
        <v>-14.636828009906793</v>
      </c>
      <c r="D188" s="30">
        <f t="shared" si="7"/>
        <v>-4.878942669968931</v>
      </c>
      <c r="E188" s="3">
        <f t="shared" si="8"/>
        <v>-19.515770679875725</v>
      </c>
      <c r="F188" s="12"/>
      <c r="G188" s="12"/>
      <c r="H188" s="12"/>
      <c r="I188" s="12"/>
      <c r="J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4"/>
      <c r="X188" s="14"/>
      <c r="Y188" s="14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</row>
    <row r="189" spans="2:36" ht="12.75">
      <c r="B189" s="40">
        <v>18</v>
      </c>
      <c r="C189" s="7">
        <f t="shared" si="6"/>
        <v>-13.51777044189017</v>
      </c>
      <c r="D189" s="30">
        <f t="shared" si="7"/>
        <v>-4.505923480630056</v>
      </c>
      <c r="E189" s="3">
        <f t="shared" si="8"/>
        <v>-18.023693922520224</v>
      </c>
      <c r="F189" s="12"/>
      <c r="G189" s="12"/>
      <c r="H189" s="12"/>
      <c r="I189" s="12"/>
      <c r="J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4"/>
      <c r="X189" s="14"/>
      <c r="Y189" s="14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</row>
    <row r="190" spans="2:36" ht="12.75">
      <c r="B190" s="40">
        <v>18.1</v>
      </c>
      <c r="C190" s="7">
        <f t="shared" si="6"/>
        <v>-12.263647779999</v>
      </c>
      <c r="D190" s="30">
        <f t="shared" si="7"/>
        <v>-4.087882593332999</v>
      </c>
      <c r="E190" s="3">
        <f t="shared" si="8"/>
        <v>-16.351530373331997</v>
      </c>
      <c r="F190" s="12"/>
      <c r="G190" s="12"/>
      <c r="H190" s="12"/>
      <c r="I190" s="12"/>
      <c r="J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4"/>
      <c r="X190" s="14"/>
      <c r="Y190" s="14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</row>
    <row r="191" spans="2:36" ht="12.75">
      <c r="B191" s="40">
        <v>18.2</v>
      </c>
      <c r="C191" s="7">
        <f t="shared" si="6"/>
        <v>-10.886990803313115</v>
      </c>
      <c r="D191" s="30">
        <f t="shared" si="7"/>
        <v>-3.628996934437705</v>
      </c>
      <c r="E191" s="3">
        <f t="shared" si="8"/>
        <v>-14.51598773775082</v>
      </c>
      <c r="F191" s="12"/>
      <c r="G191" s="12"/>
      <c r="H191" s="12"/>
      <c r="I191" s="12"/>
      <c r="J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4"/>
      <c r="X191" s="14"/>
      <c r="Y191" s="14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</row>
    <row r="192" spans="2:36" ht="12.75">
      <c r="B192" s="40">
        <v>18.3</v>
      </c>
      <c r="C192" s="7">
        <f t="shared" si="6"/>
        <v>-9.401554613281167</v>
      </c>
      <c r="D192" s="30">
        <f t="shared" si="7"/>
        <v>-3.133851537760389</v>
      </c>
      <c r="E192" s="3">
        <f t="shared" si="8"/>
        <v>-12.535406151041556</v>
      </c>
      <c r="F192" s="12"/>
      <c r="G192" s="12"/>
      <c r="H192" s="12"/>
      <c r="I192" s="12"/>
      <c r="J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4"/>
      <c r="X192" s="14"/>
      <c r="Y192" s="14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</row>
    <row r="193" spans="2:36" ht="12.75">
      <c r="B193" s="40">
        <v>18.4</v>
      </c>
      <c r="C193" s="7">
        <f t="shared" si="6"/>
        <v>-7.8221811972941415</v>
      </c>
      <c r="D193" s="30">
        <f t="shared" si="7"/>
        <v>-2.6073937324313805</v>
      </c>
      <c r="E193" s="3">
        <f t="shared" si="8"/>
        <v>-10.429574929725522</v>
      </c>
      <c r="F193" s="12"/>
      <c r="G193" s="12"/>
      <c r="H193" s="12"/>
      <c r="I193" s="12"/>
      <c r="J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4"/>
      <c r="X193" s="14"/>
      <c r="Y193" s="14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</row>
    <row r="194" spans="2:36" ht="12.75">
      <c r="B194" s="40">
        <v>18.5</v>
      </c>
      <c r="C194" s="7">
        <f t="shared" si="6"/>
        <v>-6.1646511324530255</v>
      </c>
      <c r="D194" s="30">
        <f t="shared" si="7"/>
        <v>-2.054883710817675</v>
      </c>
      <c r="E194" s="3">
        <f t="shared" si="8"/>
        <v>-8.2195348432707</v>
      </c>
      <c r="F194" s="12"/>
      <c r="G194" s="12"/>
      <c r="H194" s="12"/>
      <c r="I194" s="12"/>
      <c r="J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4"/>
      <c r="X194" s="14"/>
      <c r="Y194" s="14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</row>
    <row r="195" spans="2:36" ht="12.75">
      <c r="B195" s="40">
        <v>18.6</v>
      </c>
      <c r="C195" s="7">
        <f t="shared" si="6"/>
        <v>-4.445525911259176</v>
      </c>
      <c r="D195" s="30">
        <f t="shared" si="7"/>
        <v>-1.4818419704197252</v>
      </c>
      <c r="E195" s="3">
        <f t="shared" si="8"/>
        <v>-5.927367881678901</v>
      </c>
      <c r="F195" s="12"/>
      <c r="G195" s="12"/>
      <c r="H195" s="12"/>
      <c r="I195" s="12"/>
      <c r="J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4"/>
      <c r="X195" s="14"/>
      <c r="Y195" s="14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</row>
    <row r="196" spans="2:36" ht="12.75">
      <c r="B196" s="40">
        <v>18.7</v>
      </c>
      <c r="C196" s="7">
        <f t="shared" si="6"/>
        <v>-2.6819824646555785</v>
      </c>
      <c r="D196" s="30">
        <f t="shared" si="7"/>
        <v>-0.8939941548851928</v>
      </c>
      <c r="E196" s="3">
        <f t="shared" si="8"/>
        <v>-3.5759766195407714</v>
      </c>
      <c r="F196" s="12"/>
      <c r="G196" s="12"/>
      <c r="H196" s="12"/>
      <c r="I196" s="12"/>
      <c r="J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4"/>
      <c r="X196" s="14"/>
      <c r="Y196" s="14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</row>
    <row r="197" spans="2:36" ht="12.75">
      <c r="B197" s="40">
        <v>18.8</v>
      </c>
      <c r="C197" s="7">
        <f t="shared" si="6"/>
        <v>-0.8916415358106136</v>
      </c>
      <c r="D197" s="30">
        <f t="shared" si="7"/>
        <v>-0.2972138452702045</v>
      </c>
      <c r="E197" s="3">
        <f t="shared" si="8"/>
        <v>-1.188855381080818</v>
      </c>
      <c r="F197" s="12"/>
      <c r="G197" s="12"/>
      <c r="H197" s="12"/>
      <c r="I197" s="12"/>
      <c r="J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4"/>
      <c r="X197" s="14"/>
      <c r="Y197" s="14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</row>
    <row r="198" spans="2:36" ht="12.75">
      <c r="B198" s="40">
        <v>18.9</v>
      </c>
      <c r="C198" s="7">
        <f t="shared" si="6"/>
        <v>0.9076083805226021</v>
      </c>
      <c r="D198" s="30">
        <f t="shared" si="7"/>
        <v>0.30253612684086734</v>
      </c>
      <c r="E198" s="3">
        <f t="shared" si="8"/>
        <v>1.2101445073634693</v>
      </c>
      <c r="F198" s="12"/>
      <c r="G198" s="12"/>
      <c r="H198" s="12"/>
      <c r="I198" s="12"/>
      <c r="J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4"/>
      <c r="X198" s="14"/>
      <c r="Y198" s="14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</row>
    <row r="199" spans="2:36" ht="12.75">
      <c r="B199" s="40">
        <v>19</v>
      </c>
      <c r="C199" s="7">
        <f t="shared" si="6"/>
        <v>2.6977897739331422</v>
      </c>
      <c r="D199" s="30">
        <f t="shared" si="7"/>
        <v>0.899263257977714</v>
      </c>
      <c r="E199" s="3">
        <f t="shared" si="8"/>
        <v>3.597053031910856</v>
      </c>
      <c r="F199" s="12"/>
      <c r="G199" s="12"/>
      <c r="H199" s="12"/>
      <c r="I199" s="12"/>
      <c r="J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4"/>
      <c r="X199" s="14"/>
      <c r="Y199" s="14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</row>
    <row r="200" spans="2:36" ht="12.75">
      <c r="B200" s="40">
        <v>19.1</v>
      </c>
      <c r="C200" s="7">
        <f t="shared" si="6"/>
        <v>4.4610157436932765</v>
      </c>
      <c r="D200" s="30">
        <f t="shared" si="7"/>
        <v>1.487005247897759</v>
      </c>
      <c r="E200" s="3">
        <f t="shared" si="8"/>
        <v>5.948020991591036</v>
      </c>
      <c r="F200" s="12"/>
      <c r="G200" s="12"/>
      <c r="H200" s="12"/>
      <c r="I200" s="12"/>
      <c r="J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4"/>
      <c r="X200" s="14"/>
      <c r="Y200" s="14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</row>
    <row r="201" spans="2:36" ht="12.75">
      <c r="B201" s="40">
        <v>19.2</v>
      </c>
      <c r="C201" s="7">
        <f t="shared" si="6"/>
        <v>6.179668718758117</v>
      </c>
      <c r="D201" s="30">
        <f t="shared" si="7"/>
        <v>2.0598895729193725</v>
      </c>
      <c r="E201" s="3">
        <f t="shared" si="8"/>
        <v>8.23955829167749</v>
      </c>
      <c r="F201" s="12"/>
      <c r="G201" s="12"/>
      <c r="H201" s="12"/>
      <c r="I201" s="12"/>
      <c r="J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4"/>
      <c r="X201" s="14"/>
      <c r="Y201" s="14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</row>
    <row r="202" spans="2:36" ht="12.75">
      <c r="B202" s="40">
        <v>19.3</v>
      </c>
      <c r="C202" s="7">
        <f aca="true" t="shared" si="9" ref="C202:C265">$G$4*SIN($J$4*B202+$M$4)</f>
        <v>7.836576486712078</v>
      </c>
      <c r="D202" s="30">
        <f aca="true" t="shared" si="10" ref="D202:D265">$G$6*SIN($J$6*B202+$M$6)</f>
        <v>2.612192162237359</v>
      </c>
      <c r="E202" s="3">
        <f aca="true" t="shared" si="11" ref="E202:E265">C202+D202</f>
        <v>10.448768648949436</v>
      </c>
      <c r="F202" s="12"/>
      <c r="G202" s="12"/>
      <c r="H202" s="12"/>
      <c r="I202" s="12"/>
      <c r="J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4"/>
      <c r="X202" s="14"/>
      <c r="Y202" s="14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</row>
    <row r="203" spans="2:36" ht="12.75">
      <c r="B203" s="40">
        <v>19.4</v>
      </c>
      <c r="C203" s="7">
        <f t="shared" si="9"/>
        <v>9.415183772838535</v>
      </c>
      <c r="D203" s="30">
        <f t="shared" si="10"/>
        <v>3.1383945909461786</v>
      </c>
      <c r="E203" s="3">
        <f t="shared" si="11"/>
        <v>12.553578363784714</v>
      </c>
      <c r="F203" s="12"/>
      <c r="G203" s="12"/>
      <c r="H203" s="12"/>
      <c r="I203" s="12"/>
      <c r="J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4"/>
      <c r="X203" s="14"/>
      <c r="Y203" s="14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</row>
    <row r="204" spans="2:36" ht="12.75">
      <c r="B204" s="40">
        <v>19.5</v>
      </c>
      <c r="C204" s="7">
        <f t="shared" si="9"/>
        <v>10.89971765495282</v>
      </c>
      <c r="D204" s="30">
        <f t="shared" si="10"/>
        <v>3.6332392183176063</v>
      </c>
      <c r="E204" s="3">
        <f t="shared" si="11"/>
        <v>14.532956873270425</v>
      </c>
      <c r="F204" s="12"/>
      <c r="G204" s="12"/>
      <c r="H204" s="12"/>
      <c r="I204" s="12"/>
      <c r="J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4"/>
      <c r="X204" s="14"/>
      <c r="Y204" s="14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</row>
    <row r="205" spans="2:36" ht="12.75">
      <c r="B205" s="40">
        <v>19.6</v>
      </c>
      <c r="C205" s="7">
        <f t="shared" si="9"/>
        <v>12.27534516122644</v>
      </c>
      <c r="D205" s="30">
        <f t="shared" si="10"/>
        <v>4.091781720408814</v>
      </c>
      <c r="E205" s="3">
        <f t="shared" si="11"/>
        <v>16.367126881635254</v>
      </c>
      <c r="F205" s="12"/>
      <c r="G205" s="12"/>
      <c r="H205" s="12"/>
      <c r="I205" s="12"/>
      <c r="J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4"/>
      <c r="X205" s="14"/>
      <c r="Y205" s="14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</row>
    <row r="206" spans="2:36" ht="12.75">
      <c r="B206" s="40">
        <v>19.7</v>
      </c>
      <c r="C206" s="7">
        <f t="shared" si="9"/>
        <v>13.528321476338668</v>
      </c>
      <c r="D206" s="30">
        <f t="shared" si="10"/>
        <v>4.50944049211289</v>
      </c>
      <c r="E206" s="3">
        <f t="shared" si="11"/>
        <v>18.03776196845156</v>
      </c>
      <c r="F206" s="12"/>
      <c r="G206" s="12"/>
      <c r="H206" s="12"/>
      <c r="I206" s="12"/>
      <c r="J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4"/>
      <c r="X206" s="14"/>
      <c r="Y206" s="14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</row>
    <row r="207" spans="2:36" ht="12.75">
      <c r="B207" s="40">
        <v>19.8</v>
      </c>
      <c r="C207" s="7">
        <f t="shared" si="9"/>
        <v>14.646127275127897</v>
      </c>
      <c r="D207" s="30">
        <f t="shared" si="10"/>
        <v>4.882042425042632</v>
      </c>
      <c r="E207" s="3">
        <f t="shared" si="11"/>
        <v>19.52816970017053</v>
      </c>
      <c r="F207" s="12"/>
      <c r="G207" s="12"/>
      <c r="H207" s="12"/>
      <c r="I207" s="12"/>
      <c r="J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4"/>
      <c r="X207" s="14"/>
      <c r="Y207" s="14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</row>
    <row r="208" spans="2:36" ht="12.75">
      <c r="B208" s="40">
        <v>19.9</v>
      </c>
      <c r="C208" s="7">
        <f t="shared" si="9"/>
        <v>15.617593811550012</v>
      </c>
      <c r="D208" s="30">
        <f t="shared" si="10"/>
        <v>5.205864603850004</v>
      </c>
      <c r="E208" s="3">
        <f t="shared" si="11"/>
        <v>20.823458415400015</v>
      </c>
      <c r="F208" s="12"/>
      <c r="G208" s="12"/>
      <c r="H208" s="12"/>
      <c r="I208" s="12"/>
      <c r="J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4"/>
      <c r="X208" s="14"/>
      <c r="Y208" s="14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</row>
    <row r="209" spans="2:36" ht="12.75">
      <c r="B209" s="40">
        <v>20</v>
      </c>
      <c r="C209" s="7">
        <f t="shared" si="9"/>
        <v>16.433014513097298</v>
      </c>
      <c r="D209" s="30">
        <f t="shared" si="10"/>
        <v>5.477671504365766</v>
      </c>
      <c r="E209" s="3">
        <f t="shared" si="11"/>
        <v>21.910686017463064</v>
      </c>
      <c r="F209" s="12"/>
      <c r="G209" s="12"/>
      <c r="H209" s="12"/>
      <c r="I209" s="12"/>
      <c r="J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4"/>
      <c r="X209" s="14"/>
      <c r="Y209" s="14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</row>
    <row r="210" spans="2:36" ht="12.75">
      <c r="B210" s="40">
        <v>20.1</v>
      </c>
      <c r="C210" s="7">
        <f t="shared" si="9"/>
        <v>17.084241965662102</v>
      </c>
      <c r="D210" s="30">
        <f t="shared" si="10"/>
        <v>5.694747321887368</v>
      </c>
      <c r="E210" s="3">
        <f t="shared" si="11"/>
        <v>22.77898928754947</v>
      </c>
      <c r="F210" s="12"/>
      <c r="G210" s="12"/>
      <c r="H210" s="12"/>
      <c r="I210" s="12"/>
      <c r="J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4"/>
      <c r="X210" s="14"/>
      <c r="Y210" s="14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</row>
    <row r="211" spans="2:36" ht="12.75">
      <c r="B211" s="40">
        <v>20.2</v>
      </c>
      <c r="C211" s="7">
        <f t="shared" si="9"/>
        <v>17.56476931980556</v>
      </c>
      <c r="D211" s="30">
        <f t="shared" si="10"/>
        <v>5.854923106601853</v>
      </c>
      <c r="E211" s="3">
        <f t="shared" si="11"/>
        <v>23.419692426407412</v>
      </c>
      <c r="F211" s="12"/>
      <c r="G211" s="12"/>
      <c r="H211" s="12"/>
      <c r="I211" s="12"/>
      <c r="J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4"/>
      <c r="X211" s="14"/>
      <c r="Y211" s="14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</row>
    <row r="212" spans="2:36" ht="12.75">
      <c r="B212" s="40">
        <v>20.3</v>
      </c>
      <c r="C212" s="7">
        <f t="shared" si="9"/>
        <v>17.869795305046328</v>
      </c>
      <c r="D212" s="30">
        <f t="shared" si="10"/>
        <v>5.956598435015443</v>
      </c>
      <c r="E212" s="3">
        <f t="shared" si="11"/>
        <v>23.82639374006177</v>
      </c>
      <c r="F212" s="12"/>
      <c r="G212" s="12"/>
      <c r="H212" s="12"/>
      <c r="I212" s="12"/>
      <c r="J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4"/>
      <c r="X212" s="14"/>
      <c r="Y212" s="14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</row>
    <row r="213" spans="2:36" ht="12.75">
      <c r="B213" s="40">
        <v>20.4</v>
      </c>
      <c r="C213" s="7">
        <f t="shared" si="9"/>
        <v>17.996272202568047</v>
      </c>
      <c r="D213" s="30">
        <f t="shared" si="10"/>
        <v>5.998757400856015</v>
      </c>
      <c r="E213" s="3">
        <f t="shared" si="11"/>
        <v>23.99502960342406</v>
      </c>
      <c r="F213" s="12"/>
      <c r="G213" s="12"/>
      <c r="H213" s="12"/>
      <c r="I213" s="12"/>
      <c r="J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4"/>
      <c r="X213" s="14"/>
      <c r="Y213" s="14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</row>
    <row r="214" spans="2:36" ht="12.75">
      <c r="B214" s="40">
        <v>20.5</v>
      </c>
      <c r="C214" s="7">
        <f t="shared" si="9"/>
        <v>17.942936297018388</v>
      </c>
      <c r="D214" s="30">
        <f t="shared" si="10"/>
        <v>5.980978765672796</v>
      </c>
      <c r="E214" s="3">
        <f t="shared" si="11"/>
        <v>23.923915062691183</v>
      </c>
      <c r="F214" s="12"/>
      <c r="G214" s="12"/>
      <c r="H214" s="12"/>
      <c r="I214" s="12"/>
      <c r="J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4"/>
      <c r="X214" s="14"/>
      <c r="Y214" s="14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</row>
    <row r="215" spans="2:36" ht="12.75">
      <c r="B215" s="40">
        <v>20.6</v>
      </c>
      <c r="C215" s="7">
        <f t="shared" si="9"/>
        <v>17.71032050313509</v>
      </c>
      <c r="D215" s="30">
        <f t="shared" si="10"/>
        <v>5.903440167711697</v>
      </c>
      <c r="E215" s="3">
        <f t="shared" si="11"/>
        <v>23.613760670846787</v>
      </c>
      <c r="F215" s="12"/>
      <c r="G215" s="12"/>
      <c r="H215" s="12"/>
      <c r="I215" s="12"/>
      <c r="J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4"/>
      <c r="X215" s="14"/>
      <c r="Y215" s="14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</row>
    <row r="216" spans="2:36" ht="12.75">
      <c r="B216" s="40">
        <v>20.7</v>
      </c>
      <c r="C216" s="7">
        <f t="shared" si="9"/>
        <v>17.3007490410381</v>
      </c>
      <c r="D216" s="30">
        <f t="shared" si="10"/>
        <v>5.7669163470127</v>
      </c>
      <c r="E216" s="3">
        <f t="shared" si="11"/>
        <v>23.0676653880508</v>
      </c>
      <c r="F216" s="12"/>
      <c r="G216" s="12"/>
      <c r="H216" s="12"/>
      <c r="I216" s="12"/>
      <c r="J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4"/>
      <c r="X216" s="14"/>
      <c r="Y216" s="14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</row>
    <row r="217" spans="2:36" ht="12.75">
      <c r="B217" s="40">
        <v>20.8</v>
      </c>
      <c r="C217" s="7">
        <f t="shared" si="9"/>
        <v>16.71831421339033</v>
      </c>
      <c r="D217" s="30">
        <f t="shared" si="10"/>
        <v>5.572771404463443</v>
      </c>
      <c r="E217" s="3">
        <f t="shared" si="11"/>
        <v>22.29108561785377</v>
      </c>
      <c r="F217" s="12"/>
      <c r="G217" s="12"/>
      <c r="H217" s="12"/>
      <c r="I217" s="12"/>
      <c r="J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4"/>
      <c r="X217" s="14"/>
      <c r="Y217" s="14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</row>
    <row r="218" spans="2:36" ht="12.75">
      <c r="B218" s="40">
        <v>20.9</v>
      </c>
      <c r="C218" s="7">
        <f t="shared" si="9"/>
        <v>15.96883551646232</v>
      </c>
      <c r="D218" s="30">
        <f t="shared" si="10"/>
        <v>5.322945172154107</v>
      </c>
      <c r="E218" s="3">
        <f t="shared" si="11"/>
        <v>21.291780688616427</v>
      </c>
      <c r="F218" s="12"/>
      <c r="G218" s="12"/>
      <c r="H218" s="12"/>
      <c r="I218" s="12"/>
      <c r="J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4"/>
      <c r="X218" s="14"/>
      <c r="Y218" s="14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</row>
    <row r="219" spans="2:36" ht="12.75">
      <c r="B219" s="40">
        <v>21</v>
      </c>
      <c r="C219" s="7">
        <f t="shared" si="9"/>
        <v>15.05980149364901</v>
      </c>
      <c r="D219" s="30">
        <f t="shared" si="10"/>
        <v>5.019933831216337</v>
      </c>
      <c r="E219" s="3">
        <f t="shared" si="11"/>
        <v>20.079735324865347</v>
      </c>
      <c r="F219" s="12"/>
      <c r="G219" s="12"/>
      <c r="H219" s="12"/>
      <c r="I219" s="12"/>
      <c r="J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4"/>
      <c r="X219" s="14"/>
      <c r="Y219" s="14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</row>
    <row r="220" spans="2:36" ht="12.75">
      <c r="B220" s="40">
        <v>21.1</v>
      </c>
      <c r="C220" s="7">
        <f t="shared" si="9"/>
        <v>14.00029491241967</v>
      </c>
      <c r="D220" s="30">
        <f t="shared" si="10"/>
        <v>4.6667649708065575</v>
      </c>
      <c r="E220" s="3">
        <f t="shared" si="11"/>
        <v>18.66705988322623</v>
      </c>
      <c r="F220" s="12"/>
      <c r="G220" s="12"/>
      <c r="H220" s="12"/>
      <c r="I220" s="12"/>
      <c r="J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4"/>
      <c r="X220" s="14"/>
      <c r="Y220" s="14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</row>
    <row r="221" spans="2:36" ht="12.75">
      <c r="B221" s="40">
        <v>21.2</v>
      </c>
      <c r="C221" s="7">
        <f t="shared" si="9"/>
        <v>12.800902012307683</v>
      </c>
      <c r="D221" s="30">
        <f t="shared" si="10"/>
        <v>4.2669673374358945</v>
      </c>
      <c r="E221" s="3">
        <f t="shared" si="11"/>
        <v>17.067869349743578</v>
      </c>
      <c r="F221" s="12"/>
      <c r="G221" s="12"/>
      <c r="H221" s="12"/>
      <c r="I221" s="12"/>
      <c r="J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4"/>
      <c r="X221" s="14"/>
      <c r="Y221" s="14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</row>
    <row r="222" spans="2:36" ht="12.75">
      <c r="B222" s="40">
        <v>21.3</v>
      </c>
      <c r="C222" s="7">
        <f t="shared" si="9"/>
        <v>11.4736067307043</v>
      </c>
      <c r="D222" s="30">
        <f t="shared" si="10"/>
        <v>3.8245355769014333</v>
      </c>
      <c r="E222" s="3">
        <f t="shared" si="11"/>
        <v>15.298142307605733</v>
      </c>
      <c r="F222" s="12"/>
      <c r="G222" s="12"/>
      <c r="H222" s="12"/>
      <c r="I222" s="12"/>
      <c r="J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4"/>
      <c r="X222" s="14"/>
      <c r="Y222" s="14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</row>
    <row r="223" spans="2:36" ht="12.75">
      <c r="B223" s="40">
        <v>21.4</v>
      </c>
      <c r="C223" s="7">
        <f t="shared" si="9"/>
        <v>10.031670963317906</v>
      </c>
      <c r="D223" s="30">
        <f t="shared" si="10"/>
        <v>3.3438903211059685</v>
      </c>
      <c r="E223" s="3">
        <f t="shared" si="11"/>
        <v>13.375561284423874</v>
      </c>
      <c r="F223" s="12"/>
      <c r="G223" s="12"/>
      <c r="H223" s="12"/>
      <c r="I223" s="12"/>
      <c r="J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4"/>
      <c r="X223" s="14"/>
      <c r="Y223" s="14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</row>
    <row r="224" spans="2:36" ht="12.75">
      <c r="B224" s="40">
        <v>21.5</v>
      </c>
      <c r="C224" s="7">
        <f t="shared" si="9"/>
        <v>8.489502055695532</v>
      </c>
      <c r="D224" s="30">
        <f t="shared" si="10"/>
        <v>2.829834018565177</v>
      </c>
      <c r="E224" s="3">
        <f t="shared" si="11"/>
        <v>11.319336074260708</v>
      </c>
      <c r="F224" s="12"/>
      <c r="G224" s="12"/>
      <c r="H224" s="12"/>
      <c r="I224" s="12"/>
      <c r="J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4"/>
      <c r="X224" s="14"/>
      <c r="Y224" s="14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</row>
    <row r="225" spans="2:36" ht="12.75">
      <c r="B225" s="40">
        <v>21.6</v>
      </c>
      <c r="C225" s="7">
        <f t="shared" si="9"/>
        <v>6.862508849788922</v>
      </c>
      <c r="D225" s="30">
        <f t="shared" si="10"/>
        <v>2.2875029499296406</v>
      </c>
      <c r="E225" s="3">
        <f t="shared" si="11"/>
        <v>9.150011799718563</v>
      </c>
      <c r="F225" s="12"/>
      <c r="G225" s="12"/>
      <c r="H225" s="12"/>
      <c r="I225" s="12"/>
      <c r="J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4"/>
      <c r="X225" s="14"/>
      <c r="Y225" s="14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</row>
    <row r="226" spans="2:36" ht="12.75">
      <c r="B226" s="40">
        <v>21.7</v>
      </c>
      <c r="C226" s="7">
        <f t="shared" si="9"/>
        <v>5.166947723899112</v>
      </c>
      <c r="D226" s="30">
        <f t="shared" si="10"/>
        <v>1.7223159079663706</v>
      </c>
      <c r="E226" s="3">
        <f t="shared" si="11"/>
        <v>6.889263631865482</v>
      </c>
      <c r="F226" s="12"/>
      <c r="G226" s="12"/>
      <c r="H226" s="12"/>
      <c r="I226" s="12"/>
      <c r="J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4"/>
      <c r="X226" s="14"/>
      <c r="Y226" s="14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</row>
    <row r="227" spans="2:36" ht="12.75">
      <c r="B227" s="40">
        <v>21.8</v>
      </c>
      <c r="C227" s="7">
        <f t="shared" si="9"/>
        <v>3.4197601643178794</v>
      </c>
      <c r="D227" s="30">
        <f t="shared" si="10"/>
        <v>1.1399200547726265</v>
      </c>
      <c r="E227" s="3">
        <f t="shared" si="11"/>
        <v>4.559680219090506</v>
      </c>
      <c r="F227" s="12"/>
      <c r="G227" s="12"/>
      <c r="H227" s="12"/>
      <c r="I227" s="12"/>
      <c r="J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4"/>
      <c r="X227" s="14"/>
      <c r="Y227" s="14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</row>
    <row r="228" spans="2:36" ht="12.75">
      <c r="B228" s="40">
        <v>21.9</v>
      </c>
      <c r="C228" s="7">
        <f t="shared" si="9"/>
        <v>1.6384034915972616</v>
      </c>
      <c r="D228" s="30">
        <f t="shared" si="10"/>
        <v>0.5461344971990872</v>
      </c>
      <c r="E228" s="3">
        <f t="shared" si="11"/>
        <v>2.184537988796349</v>
      </c>
      <c r="F228" s="12"/>
      <c r="G228" s="12"/>
      <c r="H228" s="12"/>
      <c r="I228" s="12"/>
      <c r="J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4"/>
      <c r="X228" s="14"/>
      <c r="Y228" s="14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</row>
    <row r="229" spans="2:36" ht="12.75">
      <c r="B229" s="40">
        <v>22</v>
      </c>
      <c r="C229" s="7">
        <f t="shared" si="9"/>
        <v>-0.15932356722726976</v>
      </c>
      <c r="D229" s="30">
        <f t="shared" si="10"/>
        <v>-0.05310785574242326</v>
      </c>
      <c r="E229" s="3">
        <f t="shared" si="11"/>
        <v>-0.21243142296969303</v>
      </c>
      <c r="F229" s="12"/>
      <c r="G229" s="12"/>
      <c r="H229" s="12"/>
      <c r="I229" s="12"/>
      <c r="J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4"/>
      <c r="X229" s="14"/>
      <c r="Y229" s="14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</row>
    <row r="230" spans="2:36" ht="12.75">
      <c r="B230" s="40">
        <v>22.1</v>
      </c>
      <c r="C230" s="7">
        <f t="shared" si="9"/>
        <v>-1.9554587176334357</v>
      </c>
      <c r="D230" s="30">
        <f t="shared" si="10"/>
        <v>-0.6518195725444785</v>
      </c>
      <c r="E230" s="3">
        <f t="shared" si="11"/>
        <v>-2.607278290177914</v>
      </c>
      <c r="F230" s="12"/>
      <c r="G230" s="12"/>
      <c r="H230" s="12"/>
      <c r="I230" s="12"/>
      <c r="J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4"/>
      <c r="X230" s="14"/>
      <c r="Y230" s="14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</row>
    <row r="231" spans="2:36" ht="12.75">
      <c r="B231" s="40">
        <v>22.2</v>
      </c>
      <c r="C231" s="7">
        <f t="shared" si="9"/>
        <v>-3.732055570921658</v>
      </c>
      <c r="D231" s="30">
        <f t="shared" si="10"/>
        <v>-1.2440185236405528</v>
      </c>
      <c r="E231" s="3">
        <f t="shared" si="11"/>
        <v>-4.976074094562211</v>
      </c>
      <c r="F231" s="12"/>
      <c r="G231" s="12"/>
      <c r="H231" s="12"/>
      <c r="I231" s="12"/>
      <c r="J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4"/>
      <c r="X231" s="14"/>
      <c r="Y231" s="14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</row>
    <row r="232" spans="2:36" ht="12.75">
      <c r="B232" s="40">
        <v>22.3</v>
      </c>
      <c r="C232" s="7">
        <f t="shared" si="9"/>
        <v>-5.471362958598847</v>
      </c>
      <c r="D232" s="30">
        <f t="shared" si="10"/>
        <v>-1.8237876528662822</v>
      </c>
      <c r="E232" s="3">
        <f t="shared" si="11"/>
        <v>-7.295150611465129</v>
      </c>
      <c r="F232" s="12"/>
      <c r="G232" s="12"/>
      <c r="H232" s="12"/>
      <c r="I232" s="12"/>
      <c r="J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4"/>
      <c r="X232" s="14"/>
      <c r="Y232" s="14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</row>
    <row r="233" spans="2:36" ht="12.75">
      <c r="B233" s="40">
        <v>22.4</v>
      </c>
      <c r="C233" s="7">
        <f t="shared" si="9"/>
        <v>-7.156002296185792</v>
      </c>
      <c r="D233" s="30">
        <f t="shared" si="10"/>
        <v>-2.3853340987285976</v>
      </c>
      <c r="E233" s="3">
        <f t="shared" si="11"/>
        <v>-9.54133639491439</v>
      </c>
      <c r="F233" s="12"/>
      <c r="G233" s="12"/>
      <c r="H233" s="12"/>
      <c r="I233" s="12"/>
      <c r="J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4"/>
      <c r="X233" s="14"/>
      <c r="Y233" s="14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</row>
    <row r="234" spans="2:36" ht="12.75">
      <c r="B234" s="40">
        <v>22.5</v>
      </c>
      <c r="C234" s="7">
        <f t="shared" si="9"/>
        <v>-8.769141224289172</v>
      </c>
      <c r="D234" s="30">
        <f t="shared" si="10"/>
        <v>-2.923047074763057</v>
      </c>
      <c r="E234" s="3">
        <f t="shared" si="11"/>
        <v>-11.692188299052228</v>
      </c>
      <c r="F234" s="12"/>
      <c r="G234" s="12"/>
      <c r="H234" s="12"/>
      <c r="I234" s="12"/>
      <c r="J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4"/>
      <c r="X234" s="14"/>
      <c r="Y234" s="14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</row>
    <row r="235" spans="2:36" ht="12.75">
      <c r="B235" s="40">
        <v>22.6</v>
      </c>
      <c r="C235" s="7">
        <f t="shared" si="9"/>
        <v>-10.29466179197215</v>
      </c>
      <c r="D235" s="30">
        <f t="shared" si="10"/>
        <v>-3.4315539306573832</v>
      </c>
      <c r="E235" s="3">
        <f t="shared" si="11"/>
        <v>-13.726215722629533</v>
      </c>
      <c r="F235" s="12"/>
      <c r="G235" s="12"/>
      <c r="H235" s="12"/>
      <c r="I235" s="12"/>
      <c r="J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4"/>
      <c r="X235" s="14"/>
      <c r="Y235" s="14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</row>
    <row r="236" spans="2:36" ht="12.75">
      <c r="B236" s="40">
        <v>22.7</v>
      </c>
      <c r="C236" s="7">
        <f t="shared" si="9"/>
        <v>-11.717321501992444</v>
      </c>
      <c r="D236" s="30">
        <f t="shared" si="10"/>
        <v>-3.9057738339974817</v>
      </c>
      <c r="E236" s="3">
        <f t="shared" si="11"/>
        <v>-15.623095335989927</v>
      </c>
      <c r="F236" s="12"/>
      <c r="G236" s="12"/>
      <c r="H236" s="12"/>
      <c r="I236" s="12"/>
      <c r="J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4"/>
      <c r="X236" s="14"/>
      <c r="Y236" s="14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</row>
    <row r="237" spans="2:36" ht="12.75">
      <c r="B237" s="40">
        <v>22.8</v>
      </c>
      <c r="C237" s="7">
        <f t="shared" si="9"/>
        <v>-13.022905608796409</v>
      </c>
      <c r="D237" s="30">
        <f t="shared" si="10"/>
        <v>-4.3409685362654695</v>
      </c>
      <c r="E237" s="3">
        <f t="shared" si="11"/>
        <v>-17.363874145061878</v>
      </c>
      <c r="F237" s="12"/>
      <c r="G237" s="12"/>
      <c r="H237" s="12"/>
      <c r="I237" s="12"/>
      <c r="J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4"/>
      <c r="X237" s="14"/>
      <c r="Y237" s="14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</row>
    <row r="238" spans="2:36" ht="12.75">
      <c r="B238" s="40">
        <v>22.9</v>
      </c>
      <c r="C238" s="7">
        <f t="shared" si="9"/>
        <v>-14.198369147557496</v>
      </c>
      <c r="D238" s="30">
        <f t="shared" si="10"/>
        <v>-4.7327897158524985</v>
      </c>
      <c r="E238" s="3">
        <f t="shared" si="11"/>
        <v>-18.931158863409994</v>
      </c>
      <c r="F238" s="12"/>
      <c r="G238" s="12"/>
      <c r="H238" s="12"/>
      <c r="I238" s="12"/>
      <c r="J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4"/>
      <c r="X238" s="14"/>
      <c r="Y238" s="14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</row>
    <row r="239" spans="2:36" ht="12.75">
      <c r="B239" s="40">
        <v>23</v>
      </c>
      <c r="C239" s="7">
        <f t="shared" si="9"/>
        <v>-15.231967275153071</v>
      </c>
      <c r="D239" s="30">
        <f t="shared" si="10"/>
        <v>-5.077322425051024</v>
      </c>
      <c r="E239" s="3">
        <f t="shared" si="11"/>
        <v>-20.309289700204097</v>
      </c>
      <c r="F239" s="12"/>
      <c r="G239" s="12"/>
      <c r="H239" s="12"/>
      <c r="I239" s="12"/>
      <c r="J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4"/>
      <c r="X239" s="14"/>
      <c r="Y239" s="14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</row>
    <row r="240" spans="2:36" ht="12.75">
      <c r="B240" s="40">
        <v>23.1</v>
      </c>
      <c r="C240" s="7">
        <f t="shared" si="9"/>
        <v>-16.113372620754273</v>
      </c>
      <c r="D240" s="30">
        <f t="shared" si="10"/>
        <v>-5.371124206918091</v>
      </c>
      <c r="E240" s="3">
        <f t="shared" si="11"/>
        <v>-21.484496827672363</v>
      </c>
      <c r="F240" s="12"/>
      <c r="G240" s="12"/>
      <c r="H240" s="12"/>
      <c r="I240" s="12"/>
      <c r="J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4"/>
      <c r="X240" s="14"/>
      <c r="Y240" s="14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</row>
    <row r="241" spans="2:36" ht="12.75">
      <c r="B241" s="40">
        <v>23.2</v>
      </c>
      <c r="C241" s="7">
        <f t="shared" si="9"/>
        <v>-16.8337784735017</v>
      </c>
      <c r="D241" s="30">
        <f t="shared" si="10"/>
        <v>-5.6112594911672335</v>
      </c>
      <c r="E241" s="3">
        <f t="shared" si="11"/>
        <v>-22.445037964668934</v>
      </c>
      <c r="F241" s="12"/>
      <c r="G241" s="12"/>
      <c r="H241" s="12"/>
      <c r="I241" s="12"/>
      <c r="J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4"/>
      <c r="X241" s="14"/>
      <c r="Y241" s="14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</row>
    <row r="242" spans="2:36" ht="12.75">
      <c r="B242" s="40">
        <v>23.3</v>
      </c>
      <c r="C242" s="7">
        <f t="shared" si="9"/>
        <v>-17.38598677624927</v>
      </c>
      <c r="D242" s="30">
        <f t="shared" si="10"/>
        <v>-5.795328925416422</v>
      </c>
      <c r="E242" s="3">
        <f t="shared" si="11"/>
        <v>-23.18131570166569</v>
      </c>
      <c r="F242" s="12"/>
      <c r="G242" s="12"/>
      <c r="H242" s="12"/>
      <c r="I242" s="12"/>
      <c r="J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4"/>
      <c r="X242" s="14"/>
      <c r="Y242" s="14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</row>
    <row r="243" spans="2:36" ht="12.75">
      <c r="B243" s="40">
        <v>23.4</v>
      </c>
      <c r="C243" s="7">
        <f t="shared" si="9"/>
        <v>-17.764480046171677</v>
      </c>
      <c r="D243" s="30">
        <f t="shared" si="10"/>
        <v>-5.921493348723892</v>
      </c>
      <c r="E243" s="3">
        <f t="shared" si="11"/>
        <v>-23.68597339489557</v>
      </c>
      <c r="F243" s="12"/>
      <c r="G243" s="12"/>
      <c r="H243" s="12"/>
      <c r="I243" s="12"/>
      <c r="J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4"/>
      <c r="X243" s="14"/>
      <c r="Y243" s="14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</row>
    <row r="244" spans="2:36" ht="12.75">
      <c r="B244" s="40">
        <v>23.5</v>
      </c>
      <c r="C244" s="7">
        <f t="shared" si="9"/>
        <v>-17.965476503629134</v>
      </c>
      <c r="D244" s="30">
        <f t="shared" si="10"/>
        <v>-5.988492167876378</v>
      </c>
      <c r="E244" s="3">
        <f t="shared" si="11"/>
        <v>-23.95396867150551</v>
      </c>
      <c r="F244" s="12"/>
      <c r="G244" s="12"/>
      <c r="H244" s="12"/>
      <c r="I244" s="12"/>
      <c r="J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4"/>
      <c r="X244" s="14"/>
      <c r="Y244" s="14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</row>
    <row r="245" spans="2:36" ht="12.75">
      <c r="B245" s="40">
        <v>23.6</v>
      </c>
      <c r="C245" s="7">
        <f t="shared" si="9"/>
        <v>-17.9869678584593</v>
      </c>
      <c r="D245" s="30">
        <f t="shared" si="10"/>
        <v>-5.9956559528197655</v>
      </c>
      <c r="E245" s="3">
        <f t="shared" si="11"/>
        <v>-23.982623811279062</v>
      </c>
      <c r="F245" s="12"/>
      <c r="G245" s="12"/>
      <c r="H245" s="12"/>
      <c r="I245" s="12"/>
      <c r="J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4"/>
      <c r="X245" s="14"/>
      <c r="Y245" s="14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</row>
    <row r="246" spans="2:36" ht="12.75">
      <c r="B246" s="40">
        <v>23.7</v>
      </c>
      <c r="C246" s="7">
        <f t="shared" si="9"/>
        <v>-17.828739376148818</v>
      </c>
      <c r="D246" s="30">
        <f t="shared" si="10"/>
        <v>-5.942913125382939</v>
      </c>
      <c r="E246" s="3">
        <f t="shared" si="11"/>
        <v>-23.771652501531754</v>
      </c>
      <c r="F246" s="12"/>
      <c r="G246" s="12"/>
      <c r="H246" s="12"/>
      <c r="I246" s="12"/>
      <c r="J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4"/>
      <c r="X246" s="14"/>
      <c r="Y246" s="14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</row>
    <row r="247" spans="2:36" ht="12.75">
      <c r="B247" s="40">
        <v>23.8000000000001</v>
      </c>
      <c r="C247" s="7">
        <f t="shared" si="9"/>
        <v>-17.492372023389116</v>
      </c>
      <c r="D247" s="30">
        <f t="shared" si="10"/>
        <v>-5.830790674463039</v>
      </c>
      <c r="E247" s="3">
        <f t="shared" si="11"/>
        <v>-23.323162697852155</v>
      </c>
      <c r="F247" s="12"/>
      <c r="G247" s="12"/>
      <c r="H247" s="12"/>
      <c r="I247" s="12"/>
      <c r="J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4"/>
      <c r="X247" s="14"/>
      <c r="Y247" s="14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</row>
    <row r="248" spans="2:36" ht="12.75">
      <c r="B248" s="40">
        <v>23.9000000000001</v>
      </c>
      <c r="C248" s="7">
        <f t="shared" si="9"/>
        <v>-16.981226671581382</v>
      </c>
      <c r="D248" s="30">
        <f t="shared" si="10"/>
        <v>-5.660408890527128</v>
      </c>
      <c r="E248" s="3">
        <f t="shared" si="11"/>
        <v>-22.64163556210851</v>
      </c>
      <c r="F248" s="12"/>
      <c r="G248" s="12"/>
      <c r="H248" s="12"/>
      <c r="I248" s="12"/>
      <c r="J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4"/>
      <c r="X248" s="14"/>
      <c r="Y248" s="14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</row>
    <row r="249" spans="2:36" ht="12.75">
      <c r="B249" s="40">
        <v>24.0000000000001</v>
      </c>
      <c r="C249" s="7">
        <f t="shared" si="9"/>
        <v>-16.30041051611847</v>
      </c>
      <c r="D249" s="30">
        <f t="shared" si="10"/>
        <v>-5.43347017203949</v>
      </c>
      <c r="E249" s="3">
        <f t="shared" si="11"/>
        <v>-21.73388068815796</v>
      </c>
      <c r="F249" s="12"/>
      <c r="G249" s="12"/>
      <c r="H249" s="12"/>
      <c r="I249" s="12"/>
      <c r="J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4"/>
      <c r="X249" s="14"/>
      <c r="Y249" s="14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</row>
    <row r="250" spans="2:36" ht="12.75">
      <c r="B250" s="40">
        <v>24.1000000000001</v>
      </c>
      <c r="C250" s="7">
        <f t="shared" si="9"/>
        <v>-15.456726046977813</v>
      </c>
      <c r="D250" s="30">
        <f t="shared" si="10"/>
        <v>-5.152242015659271</v>
      </c>
      <c r="E250" s="3">
        <f t="shared" si="11"/>
        <v>-20.608968062637086</v>
      </c>
      <c r="F250" s="12"/>
      <c r="G250" s="12"/>
      <c r="H250" s="12"/>
      <c r="I250" s="12"/>
      <c r="J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4"/>
      <c r="X250" s="14"/>
      <c r="Y250" s="14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</row>
    <row r="251" spans="2:36" ht="12.75">
      <c r="B251" s="40">
        <v>24.2000000000001</v>
      </c>
      <c r="C251" s="7">
        <f t="shared" si="9"/>
        <v>-14.45860308049012</v>
      </c>
      <c r="D251" s="30">
        <f t="shared" si="10"/>
        <v>-4.819534360163374</v>
      </c>
      <c r="E251" s="3">
        <f t="shared" si="11"/>
        <v>-19.278137440653495</v>
      </c>
      <c r="F251" s="12"/>
      <c r="G251" s="12"/>
      <c r="H251" s="12"/>
      <c r="I251" s="12"/>
      <c r="J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4"/>
      <c r="X251" s="14"/>
      <c r="Y251" s="14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</row>
    <row r="252" spans="2:36" ht="12.75">
      <c r="B252" s="40">
        <v>24.3000000000001</v>
      </c>
      <c r="C252" s="7">
        <f t="shared" si="9"/>
        <v>-13.316014531400876</v>
      </c>
      <c r="D252" s="30">
        <f t="shared" si="10"/>
        <v>-4.438671510466959</v>
      </c>
      <c r="E252" s="3">
        <f t="shared" si="11"/>
        <v>-17.754686041867835</v>
      </c>
      <c r="F252" s="12"/>
      <c r="G252" s="12"/>
      <c r="H252" s="12"/>
      <c r="I252" s="12"/>
      <c r="J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4"/>
      <c r="X252" s="14"/>
      <c r="Y252" s="14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</row>
    <row r="253" spans="2:36" ht="12.75">
      <c r="B253" s="40">
        <v>24.4000000000001</v>
      </c>
      <c r="C253" s="7">
        <f t="shared" si="9"/>
        <v>-12.040376766803059</v>
      </c>
      <c r="D253" s="30">
        <f t="shared" si="10"/>
        <v>-4.013458922267686</v>
      </c>
      <c r="E253" s="3">
        <f t="shared" si="11"/>
        <v>-16.053835689070745</v>
      </c>
      <c r="F253" s="12"/>
      <c r="G253" s="12"/>
      <c r="H253" s="12"/>
      <c r="I253" s="12"/>
      <c r="J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4"/>
      <c r="X253" s="14"/>
      <c r="Y253" s="14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</row>
    <row r="254" spans="2:36" ht="12.75">
      <c r="B254" s="40">
        <v>24.5000000000001</v>
      </c>
      <c r="C254" s="7">
        <f t="shared" si="9"/>
        <v>-10.644435537570796</v>
      </c>
      <c r="D254" s="30">
        <f t="shared" si="10"/>
        <v>-3.548145179190265</v>
      </c>
      <c r="E254" s="3">
        <f t="shared" si="11"/>
        <v>-14.19258071676106</v>
      </c>
      <c r="F254" s="12"/>
      <c r="G254" s="12"/>
      <c r="H254" s="12"/>
      <c r="I254" s="12"/>
      <c r="J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4"/>
      <c r="X254" s="14"/>
      <c r="Y254" s="14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</row>
    <row r="255" spans="2:36" ht="12.75">
      <c r="B255" s="40">
        <v>24.6000000000001</v>
      </c>
      <c r="C255" s="7">
        <f t="shared" si="9"/>
        <v>-9.142138627029654</v>
      </c>
      <c r="D255" s="30">
        <f t="shared" si="10"/>
        <v>-3.047379542343218</v>
      </c>
      <c r="E255" s="3">
        <f t="shared" si="11"/>
        <v>-12.189518169372873</v>
      </c>
      <c r="F255" s="12"/>
      <c r="G255" s="12"/>
      <c r="H255" s="12"/>
      <c r="I255" s="12"/>
      <c r="J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4"/>
      <c r="X255" s="14"/>
      <c r="Y255" s="14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</row>
    <row r="256" spans="2:36" ht="12.75">
      <c r="B256" s="40">
        <v>24.7000000000001</v>
      </c>
      <c r="C256" s="7">
        <f t="shared" si="9"/>
        <v>-7.5484964893165385</v>
      </c>
      <c r="D256" s="30">
        <f t="shared" si="10"/>
        <v>-2.516165496438846</v>
      </c>
      <c r="E256" s="3">
        <f t="shared" si="11"/>
        <v>-10.064661985755384</v>
      </c>
      <c r="F256" s="12"/>
      <c r="G256" s="12"/>
      <c r="H256" s="12"/>
      <c r="I256" s="12"/>
      <c r="J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4"/>
      <c r="X256" s="14"/>
      <c r="Y256" s="14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</row>
    <row r="257" spans="2:36" ht="12.75">
      <c r="B257" s="40">
        <v>24.8000000000001</v>
      </c>
      <c r="C257" s="7">
        <f t="shared" si="9"/>
        <v>-5.879432269883307</v>
      </c>
      <c r="D257" s="30">
        <f t="shared" si="10"/>
        <v>-1.9598107566277692</v>
      </c>
      <c r="E257" s="3">
        <f t="shared" si="11"/>
        <v>-7.839243026511077</v>
      </c>
      <c r="F257" s="12"/>
      <c r="G257" s="12"/>
      <c r="H257" s="12"/>
      <c r="I257" s="12"/>
      <c r="J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4"/>
      <c r="X257" s="14"/>
      <c r="Y257" s="14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</row>
    <row r="258" spans="2:36" ht="12.75">
      <c r="B258" s="40">
        <v>24.9000000000001</v>
      </c>
      <c r="C258" s="7">
        <f t="shared" si="9"/>
        <v>-4.151622706691318</v>
      </c>
      <c r="D258" s="30">
        <f t="shared" si="10"/>
        <v>-1.3838742355637725</v>
      </c>
      <c r="E258" s="3">
        <f t="shared" si="11"/>
        <v>-5.53549694225509</v>
      </c>
      <c r="F258" s="12"/>
      <c r="G258" s="12"/>
      <c r="H258" s="12"/>
      <c r="I258" s="12"/>
      <c r="J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4"/>
      <c r="X258" s="14"/>
      <c r="Y258" s="14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</row>
    <row r="259" spans="2:36" ht="12.75">
      <c r="B259" s="40">
        <v>25.0000000000001</v>
      </c>
      <c r="C259" s="7">
        <f t="shared" si="9"/>
        <v>-2.38233150175814</v>
      </c>
      <c r="D259" s="30">
        <f t="shared" si="10"/>
        <v>-0.7941105005860467</v>
      </c>
      <c r="E259" s="3">
        <f t="shared" si="11"/>
        <v>-3.176442002344187</v>
      </c>
      <c r="F259" s="12"/>
      <c r="G259" s="12"/>
      <c r="H259" s="12"/>
      <c r="I259" s="12"/>
      <c r="J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4"/>
      <c r="X259" s="14"/>
      <c r="Y259" s="14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</row>
    <row r="260" spans="2:36" ht="12.75">
      <c r="B260" s="40">
        <v>25.1000000000001</v>
      </c>
      <c r="C260" s="7">
        <f t="shared" si="9"/>
        <v>-0.5892368279534261</v>
      </c>
      <c r="D260" s="30">
        <f t="shared" si="10"/>
        <v>-0.1964122759844754</v>
      </c>
      <c r="E260" s="3">
        <f t="shared" si="11"/>
        <v>-0.7856491039379015</v>
      </c>
      <c r="F260" s="12"/>
      <c r="G260" s="12"/>
      <c r="H260" s="12"/>
      <c r="I260" s="12"/>
      <c r="J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4"/>
      <c r="X260" s="14"/>
      <c r="Y260" s="14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</row>
    <row r="261" spans="2:36" ht="12.75">
      <c r="B261" s="40">
        <v>25.2000000000001</v>
      </c>
      <c r="C261" s="7">
        <f t="shared" si="9"/>
        <v>1.209745305460335</v>
      </c>
      <c r="D261" s="30">
        <f t="shared" si="10"/>
        <v>0.40324843515344505</v>
      </c>
      <c r="E261" s="3">
        <f t="shared" si="11"/>
        <v>1.6129937406137802</v>
      </c>
      <c r="F261" s="12"/>
      <c r="G261" s="12"/>
      <c r="H261" s="12"/>
      <c r="I261" s="12"/>
      <c r="J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4"/>
      <c r="X261" s="14"/>
      <c r="Y261" s="14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</row>
    <row r="262" spans="2:36" ht="12.75">
      <c r="B262" s="40">
        <v>25.3000000000001</v>
      </c>
      <c r="C262" s="7">
        <f t="shared" si="9"/>
        <v>2.996640063670632</v>
      </c>
      <c r="D262" s="30">
        <f t="shared" si="10"/>
        <v>0.998880021223544</v>
      </c>
      <c r="E262" s="3">
        <f t="shared" si="11"/>
        <v>3.995520084894176</v>
      </c>
      <c r="F262" s="12"/>
      <c r="G262" s="12"/>
      <c r="H262" s="12"/>
      <c r="I262" s="12"/>
      <c r="J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4"/>
      <c r="X262" s="14"/>
      <c r="Y262" s="14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</row>
    <row r="263" spans="2:36" ht="12.75">
      <c r="B263" s="40">
        <v>25.4000000000001</v>
      </c>
      <c r="C263" s="7">
        <f t="shared" si="9"/>
        <v>4.7535933849222385</v>
      </c>
      <c r="D263" s="30">
        <f t="shared" si="10"/>
        <v>1.5845311283074128</v>
      </c>
      <c r="E263" s="3">
        <f t="shared" si="11"/>
        <v>6.338124513229651</v>
      </c>
      <c r="F263" s="12"/>
      <c r="G263" s="12"/>
      <c r="H263" s="12"/>
      <c r="I263" s="12"/>
      <c r="J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4"/>
      <c r="X263" s="14"/>
      <c r="Y263" s="14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</row>
    <row r="264" spans="2:36" ht="12.75">
      <c r="B264" s="40">
        <v>25.5000000000001</v>
      </c>
      <c r="C264" s="7">
        <f t="shared" si="9"/>
        <v>6.4630503724007</v>
      </c>
      <c r="D264" s="30">
        <f t="shared" si="10"/>
        <v>2.1543501241335665</v>
      </c>
      <c r="E264" s="3">
        <f t="shared" si="11"/>
        <v>8.617400496534266</v>
      </c>
      <c r="F264" s="12"/>
      <c r="G264" s="12"/>
      <c r="H264" s="12"/>
      <c r="I264" s="12"/>
      <c r="J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4"/>
      <c r="X264" s="14"/>
      <c r="Y264" s="14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</row>
    <row r="265" spans="2:36" ht="12.75">
      <c r="B265" s="40">
        <v>25.6000000000001</v>
      </c>
      <c r="C265" s="7">
        <f t="shared" si="9"/>
        <v>8.107930696958606</v>
      </c>
      <c r="D265" s="30">
        <f t="shared" si="10"/>
        <v>2.7026435656528687</v>
      </c>
      <c r="E265" s="3">
        <f t="shared" si="11"/>
        <v>10.810574262611475</v>
      </c>
      <c r="F265" s="12"/>
      <c r="G265" s="12"/>
      <c r="H265" s="12"/>
      <c r="I265" s="12"/>
      <c r="J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4"/>
      <c r="X265" s="14"/>
      <c r="Y265" s="14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</row>
    <row r="266" spans="2:36" ht="12.75">
      <c r="B266" s="40">
        <v>25.7000000000001</v>
      </c>
      <c r="C266" s="7">
        <f aca="true" t="shared" si="12" ref="C266:C309">$G$4*SIN($J$4*B266+$M$4)</f>
        <v>9.671799258118003</v>
      </c>
      <c r="D266" s="30">
        <f aca="true" t="shared" si="13" ref="D266:D309">$G$6*SIN($J$6*B266+$M$6)</f>
        <v>3.2239330860393345</v>
      </c>
      <c r="E266" s="3">
        <f aca="true" t="shared" si="14" ref="E266:E309">C266+D266</f>
        <v>12.895732344157338</v>
      </c>
      <c r="F266" s="12"/>
      <c r="G266" s="12"/>
      <c r="H266" s="12"/>
      <c r="I266" s="12"/>
      <c r="J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4"/>
      <c r="X266" s="14"/>
      <c r="Y266" s="14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</row>
    <row r="267" spans="2:36" ht="12.75">
      <c r="B267" s="40">
        <v>25.8000000000001</v>
      </c>
      <c r="C267" s="7">
        <f t="shared" si="12"/>
        <v>11.139030398162113</v>
      </c>
      <c r="D267" s="30">
        <f t="shared" si="13"/>
        <v>3.7130101327207043</v>
      </c>
      <c r="E267" s="3">
        <f t="shared" si="14"/>
        <v>14.852040530882817</v>
      </c>
      <c r="F267" s="12"/>
      <c r="G267" s="12"/>
      <c r="H267" s="12"/>
      <c r="I267" s="12"/>
      <c r="J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4"/>
      <c r="X267" s="14"/>
      <c r="Y267" s="14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</row>
    <row r="268" spans="2:36" ht="12.75">
      <c r="B268" s="40">
        <v>25.9000000000001</v>
      </c>
      <c r="C268" s="7">
        <f t="shared" si="12"/>
        <v>12.494964028541691</v>
      </c>
      <c r="D268" s="30">
        <f t="shared" si="13"/>
        <v>4.1649880095138965</v>
      </c>
      <c r="E268" s="3">
        <f t="shared" si="14"/>
        <v>16.659952038055586</v>
      </c>
      <c r="F268" s="12"/>
      <c r="G268" s="12"/>
      <c r="H268" s="12"/>
      <c r="I268" s="12"/>
      <c r="J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4"/>
      <c r="X268" s="14"/>
      <c r="Y268" s="14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</row>
    <row r="269" spans="2:36" ht="12.75">
      <c r="B269" s="40">
        <v>26.0000000000001</v>
      </c>
      <c r="C269" s="7">
        <f t="shared" si="12"/>
        <v>13.726052108634008</v>
      </c>
      <c r="D269" s="30">
        <f t="shared" si="13"/>
        <v>4.575350702878002</v>
      </c>
      <c r="E269" s="3">
        <f t="shared" si="14"/>
        <v>18.30140281151201</v>
      </c>
      <c r="F269" s="12"/>
      <c r="G269" s="12"/>
      <c r="H269" s="12"/>
      <c r="I269" s="12"/>
      <c r="J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4"/>
      <c r="X269" s="14"/>
      <c r="Y269" s="14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</row>
    <row r="270" spans="2:36" ht="12.75">
      <c r="B270" s="40">
        <v>26.1000000000001</v>
      </c>
      <c r="C270" s="7">
        <f t="shared" si="12"/>
        <v>14.819994013286484</v>
      </c>
      <c r="D270" s="30">
        <f t="shared" si="13"/>
        <v>4.939998004428828</v>
      </c>
      <c r="E270" s="3">
        <f t="shared" si="14"/>
        <v>19.759992017715312</v>
      </c>
      <c r="F270" s="12"/>
      <c r="G270" s="12"/>
      <c r="H270" s="12"/>
      <c r="I270" s="12"/>
      <c r="J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4"/>
      <c r="X270" s="14"/>
      <c r="Y270" s="14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</row>
    <row r="271" spans="2:36" ht="12.75">
      <c r="B271" s="40">
        <v>26.2000000000001</v>
      </c>
      <c r="C271" s="7">
        <f t="shared" si="12"/>
        <v>15.765859436596871</v>
      </c>
      <c r="D271" s="30">
        <f t="shared" si="13"/>
        <v>5.255286478865624</v>
      </c>
      <c r="E271" s="3">
        <f t="shared" si="14"/>
        <v>21.021145915462498</v>
      </c>
      <c r="F271" s="12"/>
      <c r="G271" s="12"/>
      <c r="H271" s="12"/>
      <c r="I271" s="12"/>
      <c r="J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4"/>
      <c r="X271" s="14"/>
      <c r="Y271" s="14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</row>
    <row r="272" spans="2:36" ht="12.75">
      <c r="B272" s="40">
        <v>26.3000000000001</v>
      </c>
      <c r="C272" s="7">
        <f t="shared" si="12"/>
        <v>16.554197603917057</v>
      </c>
      <c r="D272" s="30">
        <f t="shared" si="13"/>
        <v>5.518065867972353</v>
      </c>
      <c r="E272" s="3">
        <f t="shared" si="14"/>
        <v>22.07226347188941</v>
      </c>
      <c r="F272" s="12"/>
      <c r="G272" s="12"/>
      <c r="H272" s="12"/>
      <c r="I272" s="12"/>
      <c r="J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4"/>
      <c r="X272" s="14"/>
      <c r="Y272" s="14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</row>
    <row r="273" spans="2:36" ht="12.75">
      <c r="B273" s="40">
        <v>26.4000000000001</v>
      </c>
      <c r="C273" s="7">
        <f t="shared" si="12"/>
        <v>17.1771317008691</v>
      </c>
      <c r="D273" s="30">
        <f t="shared" si="13"/>
        <v>5.725710566956367</v>
      </c>
      <c r="E273" s="3">
        <f t="shared" si="14"/>
        <v>22.902842267825466</v>
      </c>
      <c r="F273" s="12"/>
      <c r="G273" s="12"/>
      <c r="H273" s="12"/>
      <c r="I273" s="12"/>
      <c r="J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4"/>
      <c r="X273" s="14"/>
      <c r="Y273" s="14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</row>
    <row r="274" spans="2:36" ht="12.75">
      <c r="B274" s="40">
        <v>26.5000000000001</v>
      </c>
      <c r="C274" s="7">
        <f t="shared" si="12"/>
        <v>17.62843757587087</v>
      </c>
      <c r="D274" s="30">
        <f t="shared" si="13"/>
        <v>5.876145858623623</v>
      </c>
      <c r="E274" s="3">
        <f t="shared" si="14"/>
        <v>23.504583434494492</v>
      </c>
      <c r="F274" s="12"/>
      <c r="G274" s="12"/>
      <c r="H274" s="12"/>
      <c r="I274" s="12"/>
      <c r="J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4"/>
      <c r="X274" s="14"/>
      <c r="Y274" s="14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</row>
    <row r="275" spans="2:36" ht="12.75">
      <c r="B275" s="40">
        <v>26.6000000000001</v>
      </c>
      <c r="C275" s="7">
        <f t="shared" si="12"/>
        <v>17.903605929801273</v>
      </c>
      <c r="D275" s="30">
        <f t="shared" si="13"/>
        <v>5.96786864326709</v>
      </c>
      <c r="E275" s="3">
        <f t="shared" si="14"/>
        <v>23.87147457306836</v>
      </c>
      <c r="F275" s="12"/>
      <c r="G275" s="12"/>
      <c r="H275" s="12"/>
      <c r="I275" s="12"/>
      <c r="J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4"/>
      <c r="X275" s="14"/>
      <c r="Y275" s="14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</row>
    <row r="276" spans="2:36" ht="12.75">
      <c r="B276" s="40">
        <v>26.7000000000001</v>
      </c>
      <c r="C276" s="7">
        <f t="shared" si="12"/>
        <v>17.99988737142638</v>
      </c>
      <c r="D276" s="30">
        <f t="shared" si="13"/>
        <v>5.999962457142126</v>
      </c>
      <c r="E276" s="3">
        <f t="shared" si="14"/>
        <v>23.999849828568504</v>
      </c>
      <c r="F276" s="12"/>
      <c r="G276" s="12"/>
      <c r="H276" s="12"/>
      <c r="I276" s="12"/>
      <c r="J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4"/>
      <c r="X276" s="14"/>
      <c r="Y276" s="14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</row>
    <row r="277" spans="2:36" ht="12.75">
      <c r="B277" s="40">
        <v>26.8000000000001</v>
      </c>
      <c r="C277" s="7">
        <f t="shared" si="12"/>
        <v>17.91631988840789</v>
      </c>
      <c r="D277" s="30">
        <f t="shared" si="13"/>
        <v>5.972106629469297</v>
      </c>
      <c r="E277" s="3">
        <f t="shared" si="14"/>
        <v>23.88842651787719</v>
      </c>
      <c r="F277" s="12"/>
      <c r="G277" s="12"/>
      <c r="H277" s="12"/>
      <c r="I277" s="12"/>
      <c r="J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4"/>
      <c r="X277" s="14"/>
      <c r="Y277" s="14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</row>
    <row r="278" spans="2:36" ht="12.75">
      <c r="B278" s="40">
        <v>26.9000000000001</v>
      </c>
      <c r="C278" s="7">
        <f t="shared" si="12"/>
        <v>17.653738459412388</v>
      </c>
      <c r="D278" s="30">
        <f t="shared" si="13"/>
        <v>5.8845794864707965</v>
      </c>
      <c r="E278" s="3">
        <f t="shared" si="14"/>
        <v>23.538317945883186</v>
      </c>
      <c r="F278" s="12"/>
      <c r="G278" s="12"/>
      <c r="H278" s="12"/>
      <c r="I278" s="12"/>
      <c r="J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4"/>
      <c r="X278" s="14"/>
      <c r="Y278" s="14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</row>
    <row r="279" spans="2:36" ht="12.75">
      <c r="B279" s="40">
        <v>27.0000000000001</v>
      </c>
      <c r="C279" s="7">
        <f t="shared" si="12"/>
        <v>17.214766711280532</v>
      </c>
      <c r="D279" s="30">
        <f t="shared" si="13"/>
        <v>5.738255570426844</v>
      </c>
      <c r="E279" s="3">
        <f t="shared" si="14"/>
        <v>22.953022281707376</v>
      </c>
      <c r="F279" s="12"/>
      <c r="G279" s="12"/>
      <c r="H279" s="12"/>
      <c r="I279" s="12"/>
      <c r="J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4"/>
      <c r="X279" s="14"/>
      <c r="Y279" s="14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</row>
    <row r="280" spans="2:36" ht="12.75">
      <c r="B280" s="40">
        <v>27.1000000000001</v>
      </c>
      <c r="C280" s="7">
        <f t="shared" si="12"/>
        <v>16.603790704614852</v>
      </c>
      <c r="D280" s="30">
        <f t="shared" si="13"/>
        <v>5.5345969015382845</v>
      </c>
      <c r="E280" s="3">
        <f t="shared" si="14"/>
        <v>22.138387606153138</v>
      </c>
      <c r="F280" s="12"/>
      <c r="G280" s="12"/>
      <c r="H280" s="12"/>
      <c r="I280" s="12"/>
      <c r="J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4"/>
      <c r="X280" s="14"/>
      <c r="Y280" s="14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</row>
    <row r="281" spans="2:36" ht="12.75">
      <c r="B281" s="40">
        <v>27.2000000000001</v>
      </c>
      <c r="C281" s="7">
        <f t="shared" si="12"/>
        <v>15.826915109712184</v>
      </c>
      <c r="D281" s="30">
        <f t="shared" si="13"/>
        <v>5.275638369904061</v>
      </c>
      <c r="E281" s="3">
        <f t="shared" si="14"/>
        <v>21.102553479616244</v>
      </c>
      <c r="F281" s="12"/>
      <c r="G281" s="12"/>
      <c r="H281" s="12"/>
      <c r="I281" s="12"/>
      <c r="J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4"/>
      <c r="X281" s="14"/>
      <c r="Y281" s="14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</row>
    <row r="282" spans="2:36" ht="12.75">
      <c r="B282" s="40">
        <v>27.3000000000001</v>
      </c>
      <c r="C282" s="7">
        <f t="shared" si="12"/>
        <v>14.891902210715811</v>
      </c>
      <c r="D282" s="30">
        <f t="shared" si="13"/>
        <v>4.963967403571937</v>
      </c>
      <c r="E282" s="3">
        <f t="shared" si="14"/>
        <v>19.855869614287748</v>
      </c>
      <c r="F282" s="12"/>
      <c r="G282" s="12"/>
      <c r="H282" s="12"/>
      <c r="I282" s="12"/>
      <c r="J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4"/>
      <c r="X282" s="14"/>
      <c r="Y282" s="14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</row>
    <row r="283" spans="2:36" ht="12.75">
      <c r="B283" s="40">
        <v>27.4000000000001</v>
      </c>
      <c r="C283" s="7">
        <f t="shared" si="12"/>
        <v>13.808094347438352</v>
      </c>
      <c r="D283" s="30">
        <f t="shared" si="13"/>
        <v>4.602698115812784</v>
      </c>
      <c r="E283" s="3">
        <f t="shared" si="14"/>
        <v>18.410792463251138</v>
      </c>
      <c r="F283" s="12"/>
      <c r="G283" s="12"/>
      <c r="H283" s="12"/>
      <c r="I283" s="12"/>
      <c r="J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4"/>
      <c r="X283" s="14"/>
      <c r="Y283" s="14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</row>
    <row r="284" spans="2:36" ht="12.75">
      <c r="B284" s="40">
        <v>27.5000000000001</v>
      </c>
      <c r="C284" s="7">
        <f t="shared" si="12"/>
        <v>12.58632056979048</v>
      </c>
      <c r="D284" s="30">
        <f t="shared" si="13"/>
        <v>4.19544018993016</v>
      </c>
      <c r="E284" s="3">
        <f t="shared" si="14"/>
        <v>16.78176075972064</v>
      </c>
      <c r="F284" s="12"/>
      <c r="G284" s="12"/>
      <c r="H284" s="12"/>
      <c r="I284" s="12"/>
      <c r="J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4"/>
      <c r="X284" s="14"/>
      <c r="Y284" s="14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</row>
    <row r="285" spans="2:36" ht="12.75">
      <c r="B285" s="40">
        <v>27.6000000000001</v>
      </c>
      <c r="C285" s="7">
        <f t="shared" si="12"/>
        <v>11.238788437493646</v>
      </c>
      <c r="D285" s="30">
        <f t="shared" si="13"/>
        <v>3.746262812497882</v>
      </c>
      <c r="E285" s="3">
        <f t="shared" si="14"/>
        <v>14.985051249991528</v>
      </c>
      <c r="F285" s="12"/>
      <c r="G285" s="12"/>
      <c r="H285" s="12"/>
      <c r="I285" s="12"/>
      <c r="J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4"/>
      <c r="X285" s="14"/>
      <c r="Y285" s="14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</row>
    <row r="286" spans="2:36" ht="12.75">
      <c r="B286" s="40">
        <v>27.7000000000001</v>
      </c>
      <c r="C286" s="7">
        <f t="shared" si="12"/>
        <v>9.778962046178957</v>
      </c>
      <c r="D286" s="30">
        <f t="shared" si="13"/>
        <v>3.259654015392986</v>
      </c>
      <c r="E286" s="3">
        <f t="shared" si="14"/>
        <v>13.038616061571943</v>
      </c>
      <c r="F286" s="12"/>
      <c r="G286" s="12"/>
      <c r="H286" s="12"/>
      <c r="I286" s="12"/>
      <c r="J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4"/>
      <c r="X286" s="14"/>
      <c r="Y286" s="14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</row>
    <row r="287" spans="2:36" ht="12.75">
      <c r="B287" s="40">
        <v>27.8000000000001</v>
      </c>
      <c r="C287" s="7">
        <f t="shared" si="12"/>
        <v>8.221427498593878</v>
      </c>
      <c r="D287" s="30">
        <f t="shared" si="13"/>
        <v>2.740475832864626</v>
      </c>
      <c r="E287" s="3">
        <f t="shared" si="14"/>
        <v>10.961903331458505</v>
      </c>
      <c r="F287" s="12"/>
      <c r="G287" s="12"/>
      <c r="H287" s="12"/>
      <c r="I287" s="12"/>
      <c r="J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4"/>
      <c r="X287" s="14"/>
      <c r="Y287" s="14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</row>
    <row r="288" spans="2:36" ht="12.75">
      <c r="B288" s="40">
        <v>27.9000000000001</v>
      </c>
      <c r="C288" s="7">
        <f t="shared" si="12"/>
        <v>6.581747165085458</v>
      </c>
      <c r="D288" s="30">
        <f t="shared" si="13"/>
        <v>2.1939157216951526</v>
      </c>
      <c r="E288" s="3">
        <f t="shared" si="14"/>
        <v>8.77566288678061</v>
      </c>
      <c r="F288" s="12"/>
      <c r="G288" s="12"/>
      <c r="H288" s="12"/>
      <c r="I288" s="12"/>
      <c r="J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4"/>
      <c r="X288" s="14"/>
      <c r="Y288" s="14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</row>
    <row r="289" spans="2:36" ht="12.75">
      <c r="B289" s="40">
        <v>28.0000000000001</v>
      </c>
      <c r="C289" s="7">
        <f t="shared" si="12"/>
        <v>4.876304189539919</v>
      </c>
      <c r="D289" s="30">
        <f t="shared" si="13"/>
        <v>1.6254347298466398</v>
      </c>
      <c r="E289" s="3">
        <f t="shared" si="14"/>
        <v>6.501738919386559</v>
      </c>
      <c r="F289" s="12"/>
      <c r="G289" s="12"/>
      <c r="H289" s="12"/>
      <c r="I289" s="12"/>
      <c r="J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4"/>
      <c r="X289" s="14"/>
      <c r="Y289" s="14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</row>
    <row r="290" spans="2:36" ht="12.75">
      <c r="B290" s="40">
        <v>28.1000000000001</v>
      </c>
      <c r="C290" s="7">
        <f t="shared" si="12"/>
        <v>3.1221387944242944</v>
      </c>
      <c r="D290" s="30">
        <f t="shared" si="13"/>
        <v>1.0407129314747647</v>
      </c>
      <c r="E290" s="3">
        <f t="shared" si="14"/>
        <v>4.162851725899059</v>
      </c>
      <c r="F290" s="12"/>
      <c r="G290" s="12"/>
      <c r="H290" s="12"/>
      <c r="I290" s="12"/>
      <c r="J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4"/>
      <c r="X290" s="14"/>
      <c r="Y290" s="14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</row>
    <row r="291" spans="2:36" ht="12.75">
      <c r="B291" s="40">
        <v>28.2000000000001</v>
      </c>
      <c r="C291" s="7">
        <f t="shared" si="12"/>
        <v>1.336778020516718</v>
      </c>
      <c r="D291" s="30">
        <f t="shared" si="13"/>
        <v>0.44559267350557263</v>
      </c>
      <c r="E291" s="3">
        <f t="shared" si="14"/>
        <v>1.7823706940222905</v>
      </c>
      <c r="F291" s="12"/>
      <c r="G291" s="12"/>
      <c r="H291" s="12"/>
      <c r="I291" s="12"/>
      <c r="J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4"/>
      <c r="X291" s="14"/>
      <c r="Y291" s="14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</row>
    <row r="292" spans="2:36" ht="12.75">
      <c r="B292" s="40">
        <v>28.3000000000001</v>
      </c>
      <c r="C292" s="7">
        <f t="shared" si="12"/>
        <v>-0.4619393974918608</v>
      </c>
      <c r="D292" s="30">
        <f t="shared" si="13"/>
        <v>-0.1539797991639536</v>
      </c>
      <c r="E292" s="3">
        <f t="shared" si="14"/>
        <v>-0.6159191966558144</v>
      </c>
      <c r="F292" s="12"/>
      <c r="G292" s="12"/>
      <c r="H292" s="12"/>
      <c r="I292" s="12"/>
      <c r="J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4"/>
      <c r="X292" s="14"/>
      <c r="Y292" s="14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</row>
    <row r="293" spans="2:36" ht="12.75">
      <c r="B293" s="40">
        <v>28.4000000000001</v>
      </c>
      <c r="C293" s="7">
        <f t="shared" si="12"/>
        <v>-2.256041269737564</v>
      </c>
      <c r="D293" s="30">
        <f t="shared" si="13"/>
        <v>-0.752013756579188</v>
      </c>
      <c r="E293" s="3">
        <f t="shared" si="14"/>
        <v>-3.008055026316752</v>
      </c>
      <c r="F293" s="12"/>
      <c r="G293" s="12"/>
      <c r="H293" s="12"/>
      <c r="I293" s="12"/>
      <c r="J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4"/>
      <c r="X293" s="14"/>
      <c r="Y293" s="14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</row>
    <row r="294" spans="2:36" ht="12.75">
      <c r="B294" s="40">
        <v>28.5000000000001</v>
      </c>
      <c r="C294" s="7">
        <f t="shared" si="12"/>
        <v>-4.027601523364081</v>
      </c>
      <c r="D294" s="30">
        <f t="shared" si="13"/>
        <v>-1.34253384112136</v>
      </c>
      <c r="E294" s="3">
        <f t="shared" si="14"/>
        <v>-5.37013536448544</v>
      </c>
      <c r="F294" s="12"/>
      <c r="G294" s="12"/>
      <c r="H294" s="12"/>
      <c r="I294" s="12"/>
      <c r="J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4"/>
      <c r="X294" s="14"/>
      <c r="Y294" s="14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</row>
    <row r="295" spans="2:36" ht="12.75">
      <c r="B295" s="40">
        <v>28.6000000000001</v>
      </c>
      <c r="C295" s="7">
        <f t="shared" si="12"/>
        <v>-5.7589193139172625</v>
      </c>
      <c r="D295" s="30">
        <f t="shared" si="13"/>
        <v>-1.919639771305754</v>
      </c>
      <c r="E295" s="3">
        <f t="shared" si="14"/>
        <v>-7.678559085223016</v>
      </c>
      <c r="F295" s="12"/>
      <c r="G295" s="12"/>
      <c r="H295" s="12"/>
      <c r="I295" s="12"/>
      <c r="J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4"/>
      <c r="X295" s="14"/>
      <c r="Y295" s="14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</row>
    <row r="296" spans="2:36" ht="12.75">
      <c r="B296" s="40">
        <v>28.7000000000001</v>
      </c>
      <c r="C296" s="7">
        <f t="shared" si="12"/>
        <v>-7.432695886331353</v>
      </c>
      <c r="D296" s="30">
        <f t="shared" si="13"/>
        <v>-2.4775652954437843</v>
      </c>
      <c r="E296" s="3">
        <f t="shared" si="14"/>
        <v>-9.910261181775137</v>
      </c>
      <c r="F296" s="12"/>
      <c r="G296" s="12"/>
      <c r="H296" s="12"/>
      <c r="I296" s="12"/>
      <c r="J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4"/>
      <c r="X296" s="14"/>
      <c r="Y296" s="14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</row>
    <row r="297" spans="2:36" ht="12.75">
      <c r="B297" s="40">
        <v>28.8000000000001</v>
      </c>
      <c r="C297" s="7">
        <f t="shared" si="12"/>
        <v>-9.032207418371884</v>
      </c>
      <c r="D297" s="30">
        <f t="shared" si="13"/>
        <v>-3.0107358061239613</v>
      </c>
      <c r="E297" s="3">
        <f t="shared" si="14"/>
        <v>-12.042943224495845</v>
      </c>
      <c r="F297" s="12"/>
      <c r="G297" s="12"/>
      <c r="H297" s="12"/>
      <c r="I297" s="12"/>
      <c r="J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4"/>
      <c r="X297" s="14"/>
      <c r="Y297" s="14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</row>
    <row r="298" spans="2:36" ht="12.75">
      <c r="B298" s="40">
        <v>28.9000000000001</v>
      </c>
      <c r="C298" s="7">
        <f t="shared" si="12"/>
        <v>-10.54147211953886</v>
      </c>
      <c r="D298" s="30">
        <f t="shared" si="13"/>
        <v>-3.5138240398462863</v>
      </c>
      <c r="E298" s="3">
        <f t="shared" si="14"/>
        <v>-14.055296159385145</v>
      </c>
      <c r="F298" s="12"/>
      <c r="G298" s="12"/>
      <c r="H298" s="12"/>
      <c r="I298" s="12"/>
      <c r="J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4"/>
      <c r="X298" s="14"/>
      <c r="Y298" s="14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</row>
    <row r="299" spans="2:36" ht="12.75">
      <c r="B299" s="40">
        <v>29.0000000000001</v>
      </c>
      <c r="C299" s="7">
        <f t="shared" si="12"/>
        <v>-11.945409915834755</v>
      </c>
      <c r="D299" s="30">
        <f t="shared" si="13"/>
        <v>-3.9818033052782518</v>
      </c>
      <c r="E299" s="3">
        <f t="shared" si="14"/>
        <v>-15.927213221113007</v>
      </c>
      <c r="F299" s="12"/>
      <c r="G299" s="12"/>
      <c r="H299" s="12"/>
      <c r="I299" s="12"/>
      <c r="J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4"/>
      <c r="X299" s="14"/>
      <c r="Y299" s="14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</row>
    <row r="300" spans="2:36" ht="12.75">
      <c r="B300" s="40">
        <v>29.1000000000001</v>
      </c>
      <c r="C300" s="7">
        <f t="shared" si="12"/>
        <v>-13.229993124879213</v>
      </c>
      <c r="D300" s="30">
        <f t="shared" si="13"/>
        <v>-4.409997708293071</v>
      </c>
      <c r="E300" s="3">
        <f t="shared" si="14"/>
        <v>-17.639990833172284</v>
      </c>
      <c r="F300" s="12"/>
      <c r="G300" s="12"/>
      <c r="H300" s="12"/>
      <c r="I300" s="12"/>
      <c r="J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4"/>
      <c r="X300" s="14"/>
      <c r="Y300" s="14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</row>
    <row r="301" spans="2:36" ht="12.75">
      <c r="B301" s="40">
        <v>29.2000000000001</v>
      </c>
      <c r="C301" s="7">
        <f t="shared" si="12"/>
        <v>-14.382386615874124</v>
      </c>
      <c r="D301" s="30">
        <f t="shared" si="13"/>
        <v>-4.7941288719580415</v>
      </c>
      <c r="E301" s="3">
        <f t="shared" si="14"/>
        <v>-19.176515487832166</v>
      </c>
      <c r="F301" s="12"/>
      <c r="G301" s="12"/>
      <c r="H301" s="12"/>
      <c r="I301" s="12"/>
      <c r="J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4"/>
      <c r="X301" s="14"/>
      <c r="Y301" s="14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</row>
    <row r="302" spans="2:36" ht="12.75">
      <c r="B302" s="40">
        <v>29.3000000000001</v>
      </c>
      <c r="C302" s="7">
        <f t="shared" si="12"/>
        <v>-15.391076053988193</v>
      </c>
      <c r="D302" s="30">
        <f t="shared" si="13"/>
        <v>-5.130358684662731</v>
      </c>
      <c r="E302" s="3">
        <f t="shared" si="14"/>
        <v>-20.521434738650925</v>
      </c>
      <c r="F302" s="12"/>
      <c r="G302" s="12"/>
      <c r="H302" s="12"/>
      <c r="I302" s="12"/>
      <c r="J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4"/>
      <c r="X302" s="14"/>
      <c r="Y302" s="14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</row>
    <row r="303" spans="2:36" ht="12.75">
      <c r="B303" s="40">
        <v>29.4000000000001</v>
      </c>
      <c r="C303" s="7">
        <f t="shared" si="12"/>
        <v>-16.245982947784135</v>
      </c>
      <c r="D303" s="30">
        <f t="shared" si="13"/>
        <v>-5.415327649261378</v>
      </c>
      <c r="E303" s="3">
        <f t="shared" si="14"/>
        <v>-21.661310597045514</v>
      </c>
      <c r="F303" s="12"/>
      <c r="G303" s="12"/>
      <c r="H303" s="12"/>
      <c r="I303" s="12"/>
      <c r="J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4"/>
      <c r="X303" s="14"/>
      <c r="Y303" s="14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</row>
    <row r="304" spans="2:36" ht="12.75">
      <c r="B304" s="40">
        <v>29.5000000000001</v>
      </c>
      <c r="C304" s="7">
        <f t="shared" si="12"/>
        <v>-16.93856535017377</v>
      </c>
      <c r="D304" s="30">
        <f t="shared" si="13"/>
        <v>-5.646188450057924</v>
      </c>
      <c r="E304" s="3">
        <f t="shared" si="14"/>
        <v>-22.584753800231695</v>
      </c>
      <c r="F304" s="12"/>
      <c r="G304" s="12"/>
      <c r="H304" s="12"/>
      <c r="I304" s="12"/>
      <c r="J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4"/>
      <c r="X304" s="14"/>
      <c r="Y304" s="14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</row>
    <row r="305" spans="2:36" ht="12.75">
      <c r="B305" s="40">
        <v>29.6000000000001</v>
      </c>
      <c r="C305" s="7">
        <f t="shared" si="12"/>
        <v>-17.461903206729772</v>
      </c>
      <c r="D305" s="30">
        <f t="shared" si="13"/>
        <v>-5.8206344022432575</v>
      </c>
      <c r="E305" s="3">
        <f t="shared" si="14"/>
        <v>-23.28253760897303</v>
      </c>
      <c r="F305" s="12"/>
      <c r="G305" s="12"/>
      <c r="H305" s="12"/>
      <c r="I305" s="12"/>
      <c r="J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4"/>
      <c r="X305" s="14"/>
      <c r="Y305" s="14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</row>
    <row r="306" spans="2:36" ht="12.75">
      <c r="B306" s="40">
        <v>29.7000000000001</v>
      </c>
      <c r="C306" s="7">
        <f t="shared" si="12"/>
        <v>-17.81076749858189</v>
      </c>
      <c r="D306" s="30">
        <f t="shared" si="13"/>
        <v>-5.936922499527297</v>
      </c>
      <c r="E306" s="3">
        <f t="shared" si="14"/>
        <v>-23.747689998109188</v>
      </c>
      <c r="F306" s="12"/>
      <c r="G306" s="12"/>
      <c r="H306" s="12"/>
      <c r="I306" s="12"/>
      <c r="J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4"/>
      <c r="X306" s="14"/>
      <c r="Y306" s="14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</row>
    <row r="307" spans="2:36" ht="12.75">
      <c r="B307" s="40">
        <v>29.8000000000001</v>
      </c>
      <c r="C307" s="7">
        <f t="shared" si="12"/>
        <v>-17.98167248904517</v>
      </c>
      <c r="D307" s="30">
        <f t="shared" si="13"/>
        <v>-5.993890829681723</v>
      </c>
      <c r="E307" s="3">
        <f t="shared" si="14"/>
        <v>-23.97556331872689</v>
      </c>
      <c r="F307" s="12"/>
      <c r="G307" s="12"/>
      <c r="H307" s="12"/>
      <c r="I307" s="12"/>
      <c r="J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4"/>
      <c r="X307" s="14"/>
      <c r="Y307" s="14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</row>
    <row r="308" spans="2:36" ht="12.75">
      <c r="B308" s="40">
        <v>29.9000000000001</v>
      </c>
      <c r="C308" s="7">
        <f t="shared" si="12"/>
        <v>-17.972910551948562</v>
      </c>
      <c r="D308" s="30">
        <f t="shared" si="13"/>
        <v>-5.990970183982855</v>
      </c>
      <c r="E308" s="3">
        <f t="shared" si="14"/>
        <v>-23.96388073593142</v>
      </c>
      <c r="F308" s="12"/>
      <c r="G308" s="12"/>
      <c r="H308" s="12"/>
      <c r="I308" s="12"/>
      <c r="J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4"/>
      <c r="X308" s="14"/>
      <c r="Y308" s="14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</row>
    <row r="309" spans="2:36" ht="13.5" thickBot="1">
      <c r="B309" s="41">
        <v>30.0000000000001</v>
      </c>
      <c r="C309" s="8">
        <f t="shared" si="12"/>
        <v>-17.784569233671235</v>
      </c>
      <c r="D309" s="30">
        <f t="shared" si="13"/>
        <v>-5.928189744557079</v>
      </c>
      <c r="E309" s="9">
        <f t="shared" si="14"/>
        <v>-23.712758978228315</v>
      </c>
      <c r="F309" s="12"/>
      <c r="G309" s="12"/>
      <c r="H309" s="12"/>
      <c r="I309" s="12"/>
      <c r="J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4"/>
      <c r="X309" s="14"/>
      <c r="Y309" s="14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</row>
    <row r="310" spans="1:36" ht="12.75">
      <c r="A310" s="13"/>
      <c r="B310" s="42"/>
      <c r="C310" s="16"/>
      <c r="D310" s="31"/>
      <c r="E310" s="17"/>
      <c r="F310" s="13"/>
      <c r="G310" s="12"/>
      <c r="H310" s="12"/>
      <c r="I310" s="12"/>
      <c r="J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4"/>
      <c r="X310" s="14"/>
      <c r="Y310" s="14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</row>
    <row r="311" spans="1:36" ht="12.75">
      <c r="A311" s="13"/>
      <c r="B311" s="42"/>
      <c r="C311" s="16"/>
      <c r="D311" s="31"/>
      <c r="E311" s="17"/>
      <c r="F311" s="13"/>
      <c r="G311" s="12"/>
      <c r="H311" s="12"/>
      <c r="I311" s="12"/>
      <c r="J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4"/>
      <c r="X311" s="14"/>
      <c r="Y311" s="14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</row>
    <row r="312" spans="1:6" ht="12.75" hidden="1">
      <c r="A312" s="13"/>
      <c r="B312" s="43"/>
      <c r="C312" s="5"/>
      <c r="D312" s="32"/>
      <c r="E312" s="6"/>
      <c r="F312" s="4"/>
    </row>
    <row r="313" spans="1:6" ht="12.75" hidden="1">
      <c r="A313" s="13"/>
      <c r="B313" s="43"/>
      <c r="C313" s="5"/>
      <c r="D313" s="32"/>
      <c r="E313" s="6"/>
      <c r="F313" s="4"/>
    </row>
    <row r="314" spans="1:6" ht="12.75" hidden="1">
      <c r="A314" s="13"/>
      <c r="B314" s="43"/>
      <c r="C314" s="5"/>
      <c r="D314" s="32"/>
      <c r="E314" s="6"/>
      <c r="F314" s="4"/>
    </row>
    <row r="315" spans="1:6" ht="12.75" hidden="1">
      <c r="A315" s="13"/>
      <c r="B315" s="43"/>
      <c r="C315" s="5"/>
      <c r="D315" s="32"/>
      <c r="E315" s="6"/>
      <c r="F315" s="4"/>
    </row>
    <row r="316" spans="1:6" ht="12.75" hidden="1">
      <c r="A316" s="13"/>
      <c r="B316" s="43"/>
      <c r="C316" s="5"/>
      <c r="D316" s="32"/>
      <c r="E316" s="6"/>
      <c r="F316" s="4"/>
    </row>
    <row r="317" spans="1:6" ht="12.75" hidden="1">
      <c r="A317" s="13"/>
      <c r="B317" s="43"/>
      <c r="C317" s="5"/>
      <c r="D317" s="32"/>
      <c r="E317" s="6"/>
      <c r="F317" s="4"/>
    </row>
    <row r="318" spans="1:6" ht="12.75" hidden="1">
      <c r="A318" s="13"/>
      <c r="B318" s="43"/>
      <c r="C318" s="5"/>
      <c r="D318" s="32"/>
      <c r="E318" s="6"/>
      <c r="F318" s="4"/>
    </row>
    <row r="319" spans="1:6" ht="12.75" hidden="1">
      <c r="A319" s="13"/>
      <c r="B319" s="43"/>
      <c r="C319" s="5"/>
      <c r="D319" s="32"/>
      <c r="E319" s="6"/>
      <c r="F319" s="4"/>
    </row>
    <row r="320" spans="1:6" ht="12.75" hidden="1">
      <c r="A320" s="13"/>
      <c r="B320" s="43"/>
      <c r="C320" s="5"/>
      <c r="D320" s="32"/>
      <c r="E320" s="6"/>
      <c r="F320" s="4"/>
    </row>
    <row r="321" spans="1:6" ht="12.75" hidden="1">
      <c r="A321" s="13"/>
      <c r="B321" s="43"/>
      <c r="C321" s="5"/>
      <c r="D321" s="32"/>
      <c r="E321" s="6"/>
      <c r="F321" s="4"/>
    </row>
    <row r="322" spans="1:6" ht="12.75" hidden="1">
      <c r="A322" s="13"/>
      <c r="B322" s="43"/>
      <c r="C322" s="5"/>
      <c r="D322" s="32"/>
      <c r="E322" s="6"/>
      <c r="F322" s="4"/>
    </row>
    <row r="323" spans="1:6" ht="12.75" hidden="1">
      <c r="A323" s="13"/>
      <c r="B323" s="43"/>
      <c r="C323" s="5"/>
      <c r="D323" s="32"/>
      <c r="E323" s="6"/>
      <c r="F323" s="4"/>
    </row>
    <row r="324" spans="1:6" ht="12.75" hidden="1">
      <c r="A324" s="13"/>
      <c r="B324" s="43"/>
      <c r="C324" s="5"/>
      <c r="D324" s="32"/>
      <c r="E324" s="6"/>
      <c r="F324" s="4"/>
    </row>
    <row r="325" spans="1:6" ht="12.75" hidden="1">
      <c r="A325" s="13"/>
      <c r="B325" s="43"/>
      <c r="C325" s="5"/>
      <c r="D325" s="32"/>
      <c r="E325" s="6"/>
      <c r="F325" s="4"/>
    </row>
    <row r="326" spans="1:6" ht="12.75" hidden="1">
      <c r="A326" s="13"/>
      <c r="B326" s="43"/>
      <c r="C326" s="5"/>
      <c r="D326" s="32"/>
      <c r="E326" s="6"/>
      <c r="F326" s="4"/>
    </row>
    <row r="327" spans="1:6" ht="12.75" hidden="1">
      <c r="A327" s="13"/>
      <c r="B327" s="43"/>
      <c r="C327" s="5"/>
      <c r="D327" s="32"/>
      <c r="E327" s="6"/>
      <c r="F327" s="4"/>
    </row>
    <row r="328" spans="1:6" ht="12.75" hidden="1">
      <c r="A328" s="13"/>
      <c r="B328" s="43"/>
      <c r="C328" s="5"/>
      <c r="D328" s="32"/>
      <c r="E328" s="6"/>
      <c r="F328" s="4"/>
    </row>
    <row r="329" spans="1:6" ht="12.75" hidden="1">
      <c r="A329" s="13"/>
      <c r="B329" s="43"/>
      <c r="C329" s="5"/>
      <c r="D329" s="32"/>
      <c r="E329" s="6"/>
      <c r="F329" s="4"/>
    </row>
    <row r="330" spans="1:6" ht="12.75" hidden="1">
      <c r="A330" s="13"/>
      <c r="B330" s="43"/>
      <c r="C330" s="5"/>
      <c r="D330" s="32"/>
      <c r="E330" s="6"/>
      <c r="F330" s="4"/>
    </row>
    <row r="331" spans="1:6" ht="12.75" hidden="1">
      <c r="A331" s="13"/>
      <c r="B331" s="43"/>
      <c r="C331" s="5"/>
      <c r="D331" s="32"/>
      <c r="E331" s="6"/>
      <c r="F331" s="4"/>
    </row>
    <row r="332" spans="1:6" ht="12.75" hidden="1">
      <c r="A332" s="13"/>
      <c r="B332" s="43"/>
      <c r="C332" s="5"/>
      <c r="D332" s="32"/>
      <c r="E332" s="6"/>
      <c r="F332" s="4"/>
    </row>
    <row r="333" spans="1:6" ht="12.75" hidden="1">
      <c r="A333" s="13"/>
      <c r="B333" s="43"/>
      <c r="C333" s="5"/>
      <c r="D333" s="32"/>
      <c r="E333" s="6"/>
      <c r="F333" s="4"/>
    </row>
    <row r="334" spans="1:6" ht="12.75" hidden="1">
      <c r="A334" s="13"/>
      <c r="B334" s="43"/>
      <c r="C334" s="5"/>
      <c r="D334" s="32"/>
      <c r="E334" s="6"/>
      <c r="F334" s="4"/>
    </row>
    <row r="335" spans="1:6" ht="12.75" hidden="1">
      <c r="A335" s="13"/>
      <c r="B335" s="43"/>
      <c r="C335" s="5"/>
      <c r="D335" s="32"/>
      <c r="E335" s="6"/>
      <c r="F335" s="4"/>
    </row>
    <row r="336" spans="1:6" ht="12.75" hidden="1">
      <c r="A336" s="13"/>
      <c r="B336" s="43"/>
      <c r="C336" s="5"/>
      <c r="D336" s="32"/>
      <c r="E336" s="6"/>
      <c r="F336" s="4"/>
    </row>
    <row r="337" spans="1:6" ht="12.75" hidden="1">
      <c r="A337" s="13"/>
      <c r="B337" s="43"/>
      <c r="C337" s="5"/>
      <c r="D337" s="32"/>
      <c r="E337" s="6"/>
      <c r="F337" s="4"/>
    </row>
    <row r="338" spans="1:6" ht="12.75" hidden="1">
      <c r="A338" s="13"/>
      <c r="B338" s="43"/>
      <c r="C338" s="5"/>
      <c r="D338" s="32"/>
      <c r="E338" s="6"/>
      <c r="F338" s="4"/>
    </row>
    <row r="339" spans="1:6" ht="12.75" hidden="1">
      <c r="A339" s="13"/>
      <c r="B339" s="43"/>
      <c r="C339" s="5"/>
      <c r="D339" s="32"/>
      <c r="E339" s="6"/>
      <c r="F339" s="4"/>
    </row>
    <row r="340" spans="1:6" ht="12.75" hidden="1">
      <c r="A340" s="13"/>
      <c r="B340" s="43"/>
      <c r="C340" s="5"/>
      <c r="D340" s="32"/>
      <c r="E340" s="6"/>
      <c r="F340" s="4"/>
    </row>
    <row r="341" spans="1:6" ht="12.75" hidden="1">
      <c r="A341" s="13"/>
      <c r="B341" s="43"/>
      <c r="C341" s="5"/>
      <c r="D341" s="32"/>
      <c r="E341" s="6"/>
      <c r="F341" s="4"/>
    </row>
    <row r="342" spans="1:6" ht="12.75" hidden="1">
      <c r="A342" s="13"/>
      <c r="B342" s="43"/>
      <c r="C342" s="5"/>
      <c r="D342" s="32"/>
      <c r="E342" s="6"/>
      <c r="F342" s="4"/>
    </row>
    <row r="343" spans="1:6" ht="12.75" hidden="1">
      <c r="A343" s="13"/>
      <c r="B343" s="43"/>
      <c r="C343" s="5"/>
      <c r="D343" s="32"/>
      <c r="E343" s="6"/>
      <c r="F343" s="4"/>
    </row>
    <row r="344" spans="1:6" ht="12.75" hidden="1">
      <c r="A344" s="13"/>
      <c r="B344" s="43"/>
      <c r="C344" s="5"/>
      <c r="D344" s="32"/>
      <c r="E344" s="6"/>
      <c r="F344" s="4"/>
    </row>
    <row r="345" spans="1:6" ht="12.75" hidden="1">
      <c r="A345" s="13"/>
      <c r="B345" s="43"/>
      <c r="C345" s="5"/>
      <c r="D345" s="32"/>
      <c r="E345" s="6"/>
      <c r="F345" s="4"/>
    </row>
    <row r="346" spans="1:6" ht="12.75" hidden="1">
      <c r="A346" s="13"/>
      <c r="B346" s="43"/>
      <c r="C346" s="5"/>
      <c r="D346" s="32"/>
      <c r="E346" s="6"/>
      <c r="F346" s="4"/>
    </row>
    <row r="347" spans="1:6" ht="12.75" hidden="1">
      <c r="A347" s="13"/>
      <c r="B347" s="43"/>
      <c r="C347" s="5"/>
      <c r="D347" s="32"/>
      <c r="E347" s="6"/>
      <c r="F347" s="4"/>
    </row>
    <row r="348" spans="1:6" ht="12.75" hidden="1">
      <c r="A348" s="13"/>
      <c r="B348" s="43"/>
      <c r="C348" s="5"/>
      <c r="D348" s="32"/>
      <c r="E348" s="6"/>
      <c r="F348" s="4"/>
    </row>
    <row r="349" spans="1:6" ht="12.75" hidden="1">
      <c r="A349" s="13"/>
      <c r="B349" s="43"/>
      <c r="C349" s="5"/>
      <c r="D349" s="32"/>
      <c r="E349" s="6"/>
      <c r="F349" s="4"/>
    </row>
    <row r="350" spans="1:6" ht="12.75" hidden="1">
      <c r="A350" s="13"/>
      <c r="B350" s="43"/>
      <c r="C350" s="5"/>
      <c r="D350" s="32"/>
      <c r="E350" s="6"/>
      <c r="F350" s="4"/>
    </row>
    <row r="351" spans="1:6" ht="12.75" hidden="1">
      <c r="A351" s="13"/>
      <c r="B351" s="43"/>
      <c r="C351" s="5"/>
      <c r="D351" s="32"/>
      <c r="E351" s="6"/>
      <c r="F351" s="4"/>
    </row>
    <row r="352" spans="1:6" ht="12.75" hidden="1">
      <c r="A352" s="13"/>
      <c r="B352" s="43"/>
      <c r="C352" s="5"/>
      <c r="D352" s="32"/>
      <c r="E352" s="6"/>
      <c r="F352" s="4"/>
    </row>
    <row r="353" spans="1:6" ht="12.75" hidden="1">
      <c r="A353" s="13"/>
      <c r="B353" s="43"/>
      <c r="C353" s="5"/>
      <c r="D353" s="32"/>
      <c r="E353" s="6"/>
      <c r="F353" s="4"/>
    </row>
    <row r="354" spans="1:6" ht="12.75" hidden="1">
      <c r="A354" s="13"/>
      <c r="B354" s="43"/>
      <c r="C354" s="5"/>
      <c r="D354" s="32"/>
      <c r="E354" s="6"/>
      <c r="F354" s="4"/>
    </row>
    <row r="355" spans="1:6" ht="12.75" hidden="1">
      <c r="A355" s="13"/>
      <c r="B355" s="43"/>
      <c r="C355" s="5"/>
      <c r="D355" s="32"/>
      <c r="E355" s="6"/>
      <c r="F355" s="4"/>
    </row>
    <row r="356" spans="1:6" ht="12.75" hidden="1">
      <c r="A356" s="13"/>
      <c r="B356" s="43"/>
      <c r="C356" s="5"/>
      <c r="D356" s="32"/>
      <c r="E356" s="6"/>
      <c r="F356" s="4"/>
    </row>
    <row r="357" spans="1:6" ht="12.75" hidden="1">
      <c r="A357" s="13"/>
      <c r="B357" s="43"/>
      <c r="C357" s="5"/>
      <c r="D357" s="32"/>
      <c r="E357" s="6"/>
      <c r="F357" s="4"/>
    </row>
    <row r="358" spans="1:6" ht="12.75" hidden="1">
      <c r="A358" s="13"/>
      <c r="B358" s="43"/>
      <c r="C358" s="5"/>
      <c r="D358" s="32"/>
      <c r="E358" s="6"/>
      <c r="F358" s="4"/>
    </row>
    <row r="359" spans="1:6" ht="12.75" hidden="1">
      <c r="A359" s="13"/>
      <c r="B359" s="43"/>
      <c r="C359" s="5"/>
      <c r="D359" s="32"/>
      <c r="E359" s="6"/>
      <c r="F359" s="4"/>
    </row>
    <row r="360" spans="1:6" ht="12.75" hidden="1">
      <c r="A360" s="13"/>
      <c r="B360" s="43"/>
      <c r="C360" s="5"/>
      <c r="D360" s="32"/>
      <c r="E360" s="6"/>
      <c r="F360" s="4"/>
    </row>
    <row r="361" spans="1:6" ht="12.75" hidden="1">
      <c r="A361" s="13"/>
      <c r="B361" s="43"/>
      <c r="C361" s="5"/>
      <c r="D361" s="32"/>
      <c r="E361" s="6"/>
      <c r="F361" s="4"/>
    </row>
    <row r="362" spans="1:6" ht="12.75" hidden="1">
      <c r="A362" s="13"/>
      <c r="B362" s="43"/>
      <c r="C362" s="5"/>
      <c r="D362" s="32"/>
      <c r="E362" s="6"/>
      <c r="F362" s="4"/>
    </row>
    <row r="363" spans="1:6" ht="12.75" hidden="1">
      <c r="A363" s="13"/>
      <c r="B363" s="43"/>
      <c r="C363" s="5"/>
      <c r="D363" s="32"/>
      <c r="E363" s="6"/>
      <c r="F363" s="4"/>
    </row>
    <row r="364" spans="1:6" ht="12.75" hidden="1">
      <c r="A364" s="13"/>
      <c r="B364" s="43"/>
      <c r="C364" s="5"/>
      <c r="D364" s="32"/>
      <c r="E364" s="6"/>
      <c r="F364" s="4"/>
    </row>
    <row r="365" spans="1:6" ht="12.75" hidden="1">
      <c r="A365" s="13"/>
      <c r="B365" s="43"/>
      <c r="C365" s="5"/>
      <c r="D365" s="32"/>
      <c r="E365" s="6"/>
      <c r="F365" s="4"/>
    </row>
    <row r="366" spans="1:6" ht="12.75" hidden="1">
      <c r="A366" s="13"/>
      <c r="B366" s="43"/>
      <c r="C366" s="5"/>
      <c r="D366" s="32"/>
      <c r="E366" s="6"/>
      <c r="F366" s="4"/>
    </row>
    <row r="367" spans="1:6" ht="12.75" hidden="1">
      <c r="A367" s="13"/>
      <c r="B367" s="43"/>
      <c r="C367" s="5"/>
      <c r="D367" s="32"/>
      <c r="E367" s="6"/>
      <c r="F367" s="4"/>
    </row>
    <row r="368" spans="1:6" ht="12.75" hidden="1">
      <c r="A368" s="13"/>
      <c r="B368" s="43"/>
      <c r="C368" s="5"/>
      <c r="D368" s="32"/>
      <c r="E368" s="6"/>
      <c r="F368" s="4"/>
    </row>
    <row r="369" spans="1:6" ht="12.75" hidden="1">
      <c r="A369" s="13"/>
      <c r="B369" s="43"/>
      <c r="C369" s="5"/>
      <c r="D369" s="32"/>
      <c r="E369" s="6"/>
      <c r="F369" s="4"/>
    </row>
    <row r="370" spans="1:6" ht="12.75" hidden="1">
      <c r="A370" s="13"/>
      <c r="B370" s="43"/>
      <c r="C370" s="5"/>
      <c r="D370" s="32"/>
      <c r="E370" s="6"/>
      <c r="F370" s="4"/>
    </row>
    <row r="371" spans="1:6" ht="12.75" hidden="1">
      <c r="A371" s="13"/>
      <c r="B371" s="43"/>
      <c r="C371" s="5"/>
      <c r="D371" s="32"/>
      <c r="E371" s="6"/>
      <c r="F371" s="4"/>
    </row>
    <row r="372" spans="1:6" ht="12.75" hidden="1">
      <c r="A372" s="13"/>
      <c r="B372" s="43"/>
      <c r="C372" s="5"/>
      <c r="D372" s="32"/>
      <c r="E372" s="6"/>
      <c r="F372" s="4"/>
    </row>
    <row r="373" spans="1:6" ht="12.75" hidden="1">
      <c r="A373" s="13"/>
      <c r="B373" s="43"/>
      <c r="C373" s="5"/>
      <c r="D373" s="32"/>
      <c r="E373" s="6"/>
      <c r="F373" s="4"/>
    </row>
    <row r="374" spans="1:6" ht="12.75" hidden="1">
      <c r="A374" s="13"/>
      <c r="B374" s="43"/>
      <c r="C374" s="5"/>
      <c r="D374" s="32"/>
      <c r="E374" s="6"/>
      <c r="F374" s="4"/>
    </row>
    <row r="375" spans="1:6" ht="12.75" hidden="1">
      <c r="A375" s="13"/>
      <c r="B375" s="43"/>
      <c r="C375" s="5"/>
      <c r="D375" s="32"/>
      <c r="E375" s="6"/>
      <c r="F375" s="4"/>
    </row>
    <row r="376" spans="1:6" ht="12.75" hidden="1">
      <c r="A376" s="13"/>
      <c r="B376" s="43"/>
      <c r="C376" s="5"/>
      <c r="D376" s="32"/>
      <c r="E376" s="6"/>
      <c r="F376" s="4"/>
    </row>
    <row r="377" spans="1:6" ht="12.75" hidden="1">
      <c r="A377" s="13"/>
      <c r="B377" s="43"/>
      <c r="C377" s="5"/>
      <c r="D377" s="32"/>
      <c r="E377" s="6"/>
      <c r="F377" s="4"/>
    </row>
    <row r="378" spans="1:6" ht="12.75" hidden="1">
      <c r="A378" s="13"/>
      <c r="B378" s="43"/>
      <c r="C378" s="5"/>
      <c r="D378" s="32"/>
      <c r="E378" s="6"/>
      <c r="F378" s="4"/>
    </row>
    <row r="379" spans="1:6" ht="12.75" hidden="1">
      <c r="A379" s="13"/>
      <c r="B379" s="43"/>
      <c r="C379" s="5"/>
      <c r="D379" s="32"/>
      <c r="E379" s="6"/>
      <c r="F379" s="4"/>
    </row>
    <row r="380" spans="1:6" ht="12.75" hidden="1">
      <c r="A380" s="13"/>
      <c r="B380" s="43"/>
      <c r="C380" s="5"/>
      <c r="D380" s="32"/>
      <c r="E380" s="6"/>
      <c r="F380" s="4"/>
    </row>
    <row r="381" spans="1:6" ht="12.75" hidden="1">
      <c r="A381" s="13"/>
      <c r="B381" s="43"/>
      <c r="C381" s="5"/>
      <c r="D381" s="32"/>
      <c r="E381" s="6"/>
      <c r="F381" s="4"/>
    </row>
    <row r="382" spans="1:6" ht="12.75" hidden="1">
      <c r="A382" s="13"/>
      <c r="B382" s="43"/>
      <c r="C382" s="5"/>
      <c r="D382" s="32"/>
      <c r="E382" s="6"/>
      <c r="F382" s="4"/>
    </row>
    <row r="383" spans="1:6" ht="12.75" hidden="1">
      <c r="A383" s="13"/>
      <c r="B383" s="43"/>
      <c r="C383" s="5"/>
      <c r="D383" s="32"/>
      <c r="E383" s="6"/>
      <c r="F383" s="4"/>
    </row>
    <row r="384" spans="1:6" ht="12.75" hidden="1">
      <c r="A384" s="13"/>
      <c r="B384" s="43"/>
      <c r="C384" s="5"/>
      <c r="D384" s="32"/>
      <c r="E384" s="6"/>
      <c r="F384" s="4"/>
    </row>
    <row r="385" spans="1:6" ht="12.75" hidden="1">
      <c r="A385" s="13"/>
      <c r="B385" s="43"/>
      <c r="C385" s="5"/>
      <c r="D385" s="32"/>
      <c r="E385" s="6"/>
      <c r="F385" s="4"/>
    </row>
    <row r="386" spans="1:6" ht="12.75" hidden="1">
      <c r="A386" s="13"/>
      <c r="B386" s="43"/>
      <c r="C386" s="5"/>
      <c r="D386" s="32"/>
      <c r="E386" s="6"/>
      <c r="F386" s="4"/>
    </row>
    <row r="387" spans="1:6" ht="12.75" hidden="1">
      <c r="A387" s="13"/>
      <c r="B387" s="43"/>
      <c r="C387" s="5"/>
      <c r="D387" s="32"/>
      <c r="E387" s="6"/>
      <c r="F387" s="4"/>
    </row>
    <row r="388" spans="1:6" ht="12.75" hidden="1">
      <c r="A388" s="13"/>
      <c r="B388" s="43"/>
      <c r="C388" s="5"/>
      <c r="D388" s="32"/>
      <c r="E388" s="6"/>
      <c r="F388" s="4"/>
    </row>
    <row r="389" spans="1:6" ht="12.75" hidden="1">
      <c r="A389" s="13"/>
      <c r="B389" s="43"/>
      <c r="C389" s="5"/>
      <c r="D389" s="32"/>
      <c r="E389" s="6"/>
      <c r="F389" s="4"/>
    </row>
    <row r="390" spans="1:6" ht="12.75" hidden="1">
      <c r="A390" s="13"/>
      <c r="B390" s="43"/>
      <c r="C390" s="5"/>
      <c r="D390" s="32"/>
      <c r="E390" s="6"/>
      <c r="F390" s="4"/>
    </row>
    <row r="391" spans="1:6" ht="12.75" hidden="1">
      <c r="A391" s="13"/>
      <c r="B391" s="43"/>
      <c r="C391" s="5"/>
      <c r="D391" s="32"/>
      <c r="E391" s="6"/>
      <c r="F391" s="4"/>
    </row>
    <row r="392" spans="1:6" ht="12.75" hidden="1">
      <c r="A392" s="13"/>
      <c r="B392" s="43"/>
      <c r="C392" s="5"/>
      <c r="D392" s="32"/>
      <c r="E392" s="6"/>
      <c r="F392" s="4"/>
    </row>
    <row r="393" spans="1:6" ht="12.75" hidden="1">
      <c r="A393" s="13"/>
      <c r="B393" s="43"/>
      <c r="C393" s="5"/>
      <c r="D393" s="32"/>
      <c r="E393" s="6"/>
      <c r="F393" s="4"/>
    </row>
    <row r="394" spans="1:6" ht="12.75" hidden="1">
      <c r="A394" s="13"/>
      <c r="B394" s="43"/>
      <c r="C394" s="5"/>
      <c r="D394" s="32"/>
      <c r="E394" s="6"/>
      <c r="F394" s="4"/>
    </row>
    <row r="395" spans="1:6" ht="12.75" hidden="1">
      <c r="A395" s="13"/>
      <c r="B395" s="43"/>
      <c r="C395" s="5"/>
      <c r="D395" s="32"/>
      <c r="E395" s="6"/>
      <c r="F395" s="4"/>
    </row>
    <row r="396" spans="1:6" ht="12.75" hidden="1">
      <c r="A396" s="13"/>
      <c r="B396" s="43"/>
      <c r="C396" s="5"/>
      <c r="D396" s="32"/>
      <c r="E396" s="6"/>
      <c r="F396" s="4"/>
    </row>
    <row r="397" spans="1:6" ht="12.75" hidden="1">
      <c r="A397" s="13"/>
      <c r="B397" s="43"/>
      <c r="C397" s="5"/>
      <c r="D397" s="32"/>
      <c r="E397" s="6"/>
      <c r="F397" s="4"/>
    </row>
    <row r="398" spans="1:6" ht="12.75" hidden="1">
      <c r="A398" s="13"/>
      <c r="B398" s="43"/>
      <c r="C398" s="5"/>
      <c r="D398" s="32"/>
      <c r="E398" s="6"/>
      <c r="F398" s="4"/>
    </row>
    <row r="399" spans="1:6" ht="12.75" hidden="1">
      <c r="A399" s="13"/>
      <c r="B399" s="43"/>
      <c r="C399" s="5"/>
      <c r="D399" s="32"/>
      <c r="E399" s="6"/>
      <c r="F399" s="4"/>
    </row>
    <row r="400" spans="1:6" ht="12.75" hidden="1">
      <c r="A400" s="13"/>
      <c r="B400" s="43"/>
      <c r="C400" s="5"/>
      <c r="D400" s="32"/>
      <c r="E400" s="6"/>
      <c r="F400" s="4"/>
    </row>
    <row r="401" spans="1:6" ht="12.75" hidden="1">
      <c r="A401" s="13"/>
      <c r="B401" s="43"/>
      <c r="C401" s="5"/>
      <c r="D401" s="32"/>
      <c r="E401" s="6"/>
      <c r="F401" s="4"/>
    </row>
    <row r="402" spans="1:6" ht="12.75" hidden="1">
      <c r="A402" s="13"/>
      <c r="B402" s="43"/>
      <c r="C402" s="5"/>
      <c r="D402" s="32"/>
      <c r="E402" s="6"/>
      <c r="F402" s="4"/>
    </row>
    <row r="403" spans="1:6" ht="12.75" hidden="1">
      <c r="A403" s="13"/>
      <c r="B403" s="43"/>
      <c r="C403" s="5"/>
      <c r="D403" s="32"/>
      <c r="E403" s="6"/>
      <c r="F403" s="4"/>
    </row>
    <row r="404" spans="1:6" ht="12.75" hidden="1">
      <c r="A404" s="13"/>
      <c r="B404" s="43"/>
      <c r="C404" s="5"/>
      <c r="D404" s="32"/>
      <c r="E404" s="6"/>
      <c r="F404" s="4"/>
    </row>
    <row r="405" spans="1:6" ht="12.75" hidden="1">
      <c r="A405" s="13"/>
      <c r="B405" s="43"/>
      <c r="C405" s="5"/>
      <c r="D405" s="32"/>
      <c r="E405" s="6"/>
      <c r="F405" s="4"/>
    </row>
    <row r="406" spans="1:6" ht="12.75" hidden="1">
      <c r="A406" s="13"/>
      <c r="B406" s="43"/>
      <c r="C406" s="5"/>
      <c r="D406" s="32"/>
      <c r="E406" s="6"/>
      <c r="F406" s="4"/>
    </row>
    <row r="407" spans="1:6" ht="12.75" hidden="1">
      <c r="A407" s="13"/>
      <c r="B407" s="43"/>
      <c r="C407" s="5"/>
      <c r="D407" s="32"/>
      <c r="E407" s="6"/>
      <c r="F407" s="4"/>
    </row>
    <row r="408" spans="1:6" ht="12.75" hidden="1">
      <c r="A408" s="13"/>
      <c r="B408" s="43"/>
      <c r="C408" s="5"/>
      <c r="D408" s="32"/>
      <c r="E408" s="6"/>
      <c r="F408" s="4"/>
    </row>
    <row r="409" spans="1:6" ht="12.75" hidden="1">
      <c r="A409" s="13"/>
      <c r="B409" s="43"/>
      <c r="C409" s="5"/>
      <c r="D409" s="32"/>
      <c r="E409" s="6"/>
      <c r="F409" s="4"/>
    </row>
    <row r="410" spans="1:6" ht="12.75" hidden="1">
      <c r="A410" s="13"/>
      <c r="B410" s="43"/>
      <c r="C410" s="5"/>
      <c r="D410" s="32"/>
      <c r="E410" s="6"/>
      <c r="F410" s="4"/>
    </row>
    <row r="411" spans="1:6" ht="12.75" hidden="1">
      <c r="A411" s="13"/>
      <c r="B411" s="43"/>
      <c r="C411" s="5"/>
      <c r="D411" s="32"/>
      <c r="E411" s="6"/>
      <c r="F411" s="4"/>
    </row>
    <row r="412" spans="1:6" ht="12.75" hidden="1">
      <c r="A412" s="13"/>
      <c r="B412" s="43"/>
      <c r="C412" s="5"/>
      <c r="D412" s="32"/>
      <c r="E412" s="6"/>
      <c r="F412" s="4"/>
    </row>
    <row r="413" spans="1:6" ht="12.75" hidden="1">
      <c r="A413" s="13"/>
      <c r="B413" s="43"/>
      <c r="C413" s="5"/>
      <c r="D413" s="32"/>
      <c r="E413" s="6"/>
      <c r="F413" s="4"/>
    </row>
    <row r="414" spans="1:6" ht="12.75" hidden="1">
      <c r="A414" s="13"/>
      <c r="B414" s="43"/>
      <c r="C414" s="5"/>
      <c r="D414" s="32"/>
      <c r="E414" s="6"/>
      <c r="F414" s="4"/>
    </row>
    <row r="415" spans="1:6" ht="12.75" hidden="1">
      <c r="A415" s="13"/>
      <c r="B415" s="43"/>
      <c r="C415" s="5"/>
      <c r="D415" s="32"/>
      <c r="E415" s="6"/>
      <c r="F415" s="4"/>
    </row>
    <row r="416" spans="1:6" ht="12.75" hidden="1">
      <c r="A416" s="13"/>
      <c r="B416" s="43"/>
      <c r="C416" s="5"/>
      <c r="D416" s="32"/>
      <c r="E416" s="6"/>
      <c r="F416" s="4"/>
    </row>
    <row r="417" spans="1:6" ht="12.75" hidden="1">
      <c r="A417" s="13"/>
      <c r="B417" s="43"/>
      <c r="C417" s="5"/>
      <c r="D417" s="32"/>
      <c r="E417" s="6"/>
      <c r="F417" s="4"/>
    </row>
    <row r="418" spans="1:6" ht="12.75" hidden="1">
      <c r="A418" s="13"/>
      <c r="B418" s="43"/>
      <c r="C418" s="5"/>
      <c r="D418" s="32"/>
      <c r="E418" s="6"/>
      <c r="F418" s="4"/>
    </row>
    <row r="419" spans="1:6" ht="12.75" hidden="1">
      <c r="A419" s="13"/>
      <c r="B419" s="43"/>
      <c r="C419" s="5"/>
      <c r="D419" s="32"/>
      <c r="E419" s="6"/>
      <c r="F419" s="4"/>
    </row>
    <row r="420" spans="1:6" ht="12.75" hidden="1">
      <c r="A420" s="13"/>
      <c r="B420" s="43"/>
      <c r="C420" s="5"/>
      <c r="D420" s="32"/>
      <c r="E420" s="6"/>
      <c r="F420" s="4"/>
    </row>
    <row r="421" spans="1:6" ht="12.75" hidden="1">
      <c r="A421" s="13"/>
      <c r="B421" s="43"/>
      <c r="C421" s="5"/>
      <c r="D421" s="32"/>
      <c r="E421" s="6"/>
      <c r="F421" s="4"/>
    </row>
    <row r="422" spans="1:6" ht="12.75" hidden="1">
      <c r="A422" s="13"/>
      <c r="B422" s="43"/>
      <c r="C422" s="5"/>
      <c r="D422" s="32"/>
      <c r="E422" s="6"/>
      <c r="F422" s="4"/>
    </row>
    <row r="423" spans="1:6" ht="12.75" hidden="1">
      <c r="A423" s="13"/>
      <c r="B423" s="43"/>
      <c r="C423" s="5"/>
      <c r="D423" s="32"/>
      <c r="E423" s="6"/>
      <c r="F423" s="4"/>
    </row>
    <row r="424" spans="1:6" ht="12.75" hidden="1">
      <c r="A424" s="13"/>
      <c r="B424" s="43"/>
      <c r="C424" s="5"/>
      <c r="D424" s="32"/>
      <c r="E424" s="6"/>
      <c r="F424" s="4"/>
    </row>
    <row r="425" spans="1:6" ht="12.75" hidden="1">
      <c r="A425" s="13"/>
      <c r="B425" s="43"/>
      <c r="C425" s="5"/>
      <c r="D425" s="32"/>
      <c r="E425" s="6"/>
      <c r="F425" s="4"/>
    </row>
    <row r="426" spans="1:6" ht="12.75" hidden="1">
      <c r="A426" s="13"/>
      <c r="B426" s="43"/>
      <c r="C426" s="5"/>
      <c r="D426" s="32"/>
      <c r="E426" s="6"/>
      <c r="F426" s="4"/>
    </row>
    <row r="427" spans="1:6" ht="12.75" hidden="1">
      <c r="A427" s="13"/>
      <c r="B427" s="43"/>
      <c r="C427" s="5"/>
      <c r="D427" s="32"/>
      <c r="E427" s="6"/>
      <c r="F427" s="4"/>
    </row>
    <row r="428" spans="1:6" ht="12.75" hidden="1">
      <c r="A428" s="13"/>
      <c r="B428" s="43"/>
      <c r="C428" s="5"/>
      <c r="D428" s="32"/>
      <c r="E428" s="6"/>
      <c r="F428" s="4"/>
    </row>
    <row r="429" spans="1:6" ht="12.75" hidden="1">
      <c r="A429" s="13"/>
      <c r="B429" s="43"/>
      <c r="C429" s="5"/>
      <c r="D429" s="32"/>
      <c r="E429" s="6"/>
      <c r="F429" s="4"/>
    </row>
    <row r="430" spans="1:6" ht="12.75" hidden="1">
      <c r="A430" s="13"/>
      <c r="B430" s="43"/>
      <c r="C430" s="5"/>
      <c r="D430" s="32"/>
      <c r="E430" s="6"/>
      <c r="F430" s="4"/>
    </row>
    <row r="431" spans="1:6" ht="12.75" hidden="1">
      <c r="A431" s="13"/>
      <c r="B431" s="43"/>
      <c r="C431" s="5"/>
      <c r="D431" s="32"/>
      <c r="E431" s="6"/>
      <c r="F431" s="4"/>
    </row>
    <row r="432" spans="1:6" ht="12.75" hidden="1">
      <c r="A432" s="13"/>
      <c r="B432" s="43"/>
      <c r="C432" s="5"/>
      <c r="D432" s="32"/>
      <c r="E432" s="6"/>
      <c r="F432" s="4"/>
    </row>
    <row r="433" spans="1:6" ht="12.75" hidden="1">
      <c r="A433" s="13"/>
      <c r="B433" s="43"/>
      <c r="C433" s="5"/>
      <c r="D433" s="32"/>
      <c r="E433" s="6"/>
      <c r="F433" s="4"/>
    </row>
    <row r="434" spans="1:6" ht="12.75" hidden="1">
      <c r="A434" s="13"/>
      <c r="B434" s="43"/>
      <c r="C434" s="5"/>
      <c r="D434" s="32"/>
      <c r="E434" s="6"/>
      <c r="F434" s="4"/>
    </row>
    <row r="435" spans="1:6" ht="12.75" hidden="1">
      <c r="A435" s="13"/>
      <c r="B435" s="43"/>
      <c r="C435" s="5"/>
      <c r="D435" s="32"/>
      <c r="E435" s="6"/>
      <c r="F435" s="4"/>
    </row>
    <row r="436" spans="1:6" ht="12.75" hidden="1">
      <c r="A436" s="13"/>
      <c r="B436" s="43"/>
      <c r="C436" s="5"/>
      <c r="D436" s="32"/>
      <c r="E436" s="6"/>
      <c r="F436" s="4"/>
    </row>
    <row r="437" spans="1:6" ht="12.75" hidden="1">
      <c r="A437" s="13"/>
      <c r="B437" s="43"/>
      <c r="C437" s="5"/>
      <c r="D437" s="32"/>
      <c r="E437" s="6"/>
      <c r="F437" s="4"/>
    </row>
    <row r="438" spans="1:6" ht="12.75" hidden="1">
      <c r="A438" s="13"/>
      <c r="B438" s="43"/>
      <c r="C438" s="5"/>
      <c r="D438" s="32"/>
      <c r="E438" s="6"/>
      <c r="F438" s="4"/>
    </row>
    <row r="439" spans="1:6" ht="12.75" hidden="1">
      <c r="A439" s="13"/>
      <c r="B439" s="43"/>
      <c r="C439" s="5"/>
      <c r="D439" s="32"/>
      <c r="E439" s="6"/>
      <c r="F439" s="4"/>
    </row>
    <row r="440" spans="1:6" ht="12.75" hidden="1">
      <c r="A440" s="13"/>
      <c r="B440" s="43"/>
      <c r="C440" s="5"/>
      <c r="D440" s="32"/>
      <c r="E440" s="6"/>
      <c r="F440" s="4"/>
    </row>
    <row r="441" spans="1:6" ht="12.75" hidden="1">
      <c r="A441" s="13"/>
      <c r="B441" s="43"/>
      <c r="C441" s="5"/>
      <c r="D441" s="32"/>
      <c r="E441" s="6"/>
      <c r="F441" s="4"/>
    </row>
    <row r="442" spans="1:6" ht="12.75" hidden="1">
      <c r="A442" s="13"/>
      <c r="B442" s="43"/>
      <c r="C442" s="5"/>
      <c r="D442" s="32"/>
      <c r="E442" s="6"/>
      <c r="F442" s="4"/>
    </row>
    <row r="443" spans="1:6" ht="12.75" hidden="1">
      <c r="A443" s="13"/>
      <c r="B443" s="43"/>
      <c r="C443" s="5"/>
      <c r="D443" s="32"/>
      <c r="E443" s="6"/>
      <c r="F443" s="4"/>
    </row>
    <row r="444" spans="1:6" ht="12.75" hidden="1">
      <c r="A444" s="13"/>
      <c r="B444" s="43"/>
      <c r="C444" s="5"/>
      <c r="D444" s="32"/>
      <c r="E444" s="6"/>
      <c r="F444" s="4"/>
    </row>
    <row r="445" spans="1:6" ht="12.75" hidden="1">
      <c r="A445" s="13"/>
      <c r="B445" s="43"/>
      <c r="C445" s="5"/>
      <c r="D445" s="32"/>
      <c r="E445" s="6"/>
      <c r="F445" s="4"/>
    </row>
    <row r="446" spans="1:6" ht="12.75" hidden="1">
      <c r="A446" s="13"/>
      <c r="B446" s="43"/>
      <c r="C446" s="5"/>
      <c r="D446" s="32"/>
      <c r="E446" s="6"/>
      <c r="F446" s="4"/>
    </row>
    <row r="447" spans="1:6" ht="12.75" hidden="1">
      <c r="A447" s="13"/>
      <c r="B447" s="43"/>
      <c r="C447" s="5"/>
      <c r="D447" s="32"/>
      <c r="E447" s="6"/>
      <c r="F447" s="4"/>
    </row>
    <row r="448" spans="1:6" ht="12.75" hidden="1">
      <c r="A448" s="13"/>
      <c r="B448" s="43"/>
      <c r="C448" s="5"/>
      <c r="D448" s="32"/>
      <c r="E448" s="6"/>
      <c r="F448" s="4"/>
    </row>
    <row r="449" spans="1:6" ht="12.75" hidden="1">
      <c r="A449" s="13"/>
      <c r="B449" s="43"/>
      <c r="C449" s="5"/>
      <c r="D449" s="32"/>
      <c r="E449" s="6"/>
      <c r="F449" s="4"/>
    </row>
    <row r="450" spans="1:6" ht="12.75" hidden="1">
      <c r="A450" s="13"/>
      <c r="B450" s="43"/>
      <c r="C450" s="5"/>
      <c r="D450" s="32"/>
      <c r="E450" s="6"/>
      <c r="F450" s="4"/>
    </row>
    <row r="451" spans="1:6" ht="12.75" hidden="1">
      <c r="A451" s="13"/>
      <c r="B451" s="43"/>
      <c r="C451" s="5"/>
      <c r="D451" s="32"/>
      <c r="E451" s="6"/>
      <c r="F451" s="4"/>
    </row>
    <row r="452" spans="1:6" ht="12.75" hidden="1">
      <c r="A452" s="13"/>
      <c r="B452" s="43"/>
      <c r="C452" s="5"/>
      <c r="D452" s="32"/>
      <c r="E452" s="6"/>
      <c r="F452" s="4"/>
    </row>
    <row r="453" spans="1:6" ht="12.75" hidden="1">
      <c r="A453" s="13"/>
      <c r="B453" s="43"/>
      <c r="C453" s="5"/>
      <c r="D453" s="32"/>
      <c r="E453" s="6"/>
      <c r="F453" s="4"/>
    </row>
    <row r="454" spans="1:6" ht="12.75" hidden="1">
      <c r="A454" s="13"/>
      <c r="B454" s="43"/>
      <c r="C454" s="5"/>
      <c r="D454" s="32"/>
      <c r="E454" s="6"/>
      <c r="F454" s="4"/>
    </row>
    <row r="455" spans="1:6" ht="12.75" hidden="1">
      <c r="A455" s="13"/>
      <c r="B455" s="43"/>
      <c r="C455" s="5"/>
      <c r="D455" s="32"/>
      <c r="E455" s="6"/>
      <c r="F455" s="4"/>
    </row>
    <row r="456" spans="1:6" ht="12.75" hidden="1">
      <c r="A456" s="13"/>
      <c r="B456" s="43"/>
      <c r="C456" s="5"/>
      <c r="D456" s="32"/>
      <c r="E456" s="6"/>
      <c r="F456" s="4"/>
    </row>
    <row r="457" spans="1:6" ht="12.75" hidden="1">
      <c r="A457" s="13"/>
      <c r="B457" s="43"/>
      <c r="C457" s="5"/>
      <c r="D457" s="32"/>
      <c r="E457" s="6"/>
      <c r="F457" s="4"/>
    </row>
    <row r="458" spans="1:6" ht="12.75" hidden="1">
      <c r="A458" s="13"/>
      <c r="B458" s="43"/>
      <c r="C458" s="5"/>
      <c r="D458" s="32"/>
      <c r="E458" s="6"/>
      <c r="F458" s="4"/>
    </row>
    <row r="459" spans="1:6" ht="12.75" hidden="1">
      <c r="A459" s="13"/>
      <c r="B459" s="43"/>
      <c r="C459" s="5"/>
      <c r="D459" s="32"/>
      <c r="E459" s="6"/>
      <c r="F459" s="4"/>
    </row>
    <row r="460" spans="1:6" ht="12.75" hidden="1">
      <c r="A460" s="13"/>
      <c r="B460" s="43"/>
      <c r="C460" s="5"/>
      <c r="D460" s="32"/>
      <c r="E460" s="6"/>
      <c r="F460" s="4"/>
    </row>
    <row r="461" spans="1:6" ht="12.75" hidden="1">
      <c r="A461" s="13"/>
      <c r="B461" s="43"/>
      <c r="C461" s="5"/>
      <c r="D461" s="32"/>
      <c r="E461" s="6"/>
      <c r="F461" s="4"/>
    </row>
    <row r="462" spans="1:6" ht="12.75" hidden="1">
      <c r="A462" s="13"/>
      <c r="B462" s="43"/>
      <c r="C462" s="5"/>
      <c r="D462" s="32"/>
      <c r="E462" s="6"/>
      <c r="F462" s="4"/>
    </row>
    <row r="463" spans="1:6" ht="12.75" hidden="1">
      <c r="A463" s="13"/>
      <c r="B463" s="43"/>
      <c r="C463" s="5"/>
      <c r="D463" s="32"/>
      <c r="E463" s="6"/>
      <c r="F463" s="4"/>
    </row>
    <row r="464" spans="1:6" ht="12.75" hidden="1">
      <c r="A464" s="13"/>
      <c r="B464" s="43"/>
      <c r="C464" s="5"/>
      <c r="D464" s="32"/>
      <c r="E464" s="6"/>
      <c r="F464" s="4"/>
    </row>
    <row r="465" spans="1:6" ht="12.75" hidden="1">
      <c r="A465" s="13"/>
      <c r="B465" s="43"/>
      <c r="C465" s="5"/>
      <c r="D465" s="32"/>
      <c r="E465" s="6"/>
      <c r="F465" s="4"/>
    </row>
    <row r="466" spans="1:6" ht="12.75" hidden="1">
      <c r="A466" s="13"/>
      <c r="B466" s="43"/>
      <c r="C466" s="5"/>
      <c r="D466" s="32"/>
      <c r="E466" s="6"/>
      <c r="F466" s="4"/>
    </row>
    <row r="467" spans="1:6" ht="12.75" hidden="1">
      <c r="A467" s="13"/>
      <c r="B467" s="43"/>
      <c r="C467" s="5"/>
      <c r="D467" s="32"/>
      <c r="E467" s="6"/>
      <c r="F467" s="4"/>
    </row>
    <row r="468" spans="1:6" ht="12.75" hidden="1">
      <c r="A468" s="13"/>
      <c r="B468" s="43"/>
      <c r="C468" s="5"/>
      <c r="D468" s="32"/>
      <c r="E468" s="6"/>
      <c r="F468" s="4"/>
    </row>
    <row r="469" spans="1:6" ht="12.75" hidden="1">
      <c r="A469" s="13"/>
      <c r="B469" s="43"/>
      <c r="C469" s="5"/>
      <c r="D469" s="32"/>
      <c r="E469" s="6"/>
      <c r="F469" s="4"/>
    </row>
    <row r="470" spans="1:6" ht="12.75" hidden="1">
      <c r="A470" s="13"/>
      <c r="B470" s="43"/>
      <c r="C470" s="5"/>
      <c r="D470" s="32"/>
      <c r="E470" s="6"/>
      <c r="F470" s="4"/>
    </row>
    <row r="471" spans="1:6" ht="12.75" hidden="1">
      <c r="A471" s="13"/>
      <c r="B471" s="43"/>
      <c r="C471" s="5"/>
      <c r="D471" s="32"/>
      <c r="E471" s="6"/>
      <c r="F471" s="4"/>
    </row>
    <row r="472" spans="1:6" ht="12.75" hidden="1">
      <c r="A472" s="13"/>
      <c r="B472" s="43"/>
      <c r="C472" s="5"/>
      <c r="D472" s="32"/>
      <c r="E472" s="6"/>
      <c r="F472" s="4"/>
    </row>
    <row r="473" spans="1:6" ht="12.75" hidden="1">
      <c r="A473" s="13"/>
      <c r="B473" s="43"/>
      <c r="C473" s="5"/>
      <c r="D473" s="32"/>
      <c r="E473" s="6"/>
      <c r="F473" s="4"/>
    </row>
    <row r="474" spans="1:6" ht="12.75" hidden="1">
      <c r="A474" s="13"/>
      <c r="B474" s="43"/>
      <c r="C474" s="5"/>
      <c r="D474" s="32"/>
      <c r="E474" s="6"/>
      <c r="F474" s="4"/>
    </row>
    <row r="475" spans="1:6" ht="12.75" hidden="1">
      <c r="A475" s="13"/>
      <c r="B475" s="43"/>
      <c r="C475" s="5"/>
      <c r="D475" s="32"/>
      <c r="E475" s="6"/>
      <c r="F475" s="4"/>
    </row>
    <row r="476" spans="1:6" ht="12.75" hidden="1">
      <c r="A476" s="13"/>
      <c r="B476" s="43"/>
      <c r="C476" s="5"/>
      <c r="D476" s="32"/>
      <c r="E476" s="6"/>
      <c r="F476" s="4"/>
    </row>
    <row r="477" spans="1:6" ht="12.75" hidden="1">
      <c r="A477" s="13"/>
      <c r="B477" s="43"/>
      <c r="C477" s="5"/>
      <c r="D477" s="32"/>
      <c r="E477" s="6"/>
      <c r="F477" s="4"/>
    </row>
    <row r="478" spans="1:6" ht="12.75" hidden="1">
      <c r="A478" s="13"/>
      <c r="B478" s="43"/>
      <c r="C478" s="5"/>
      <c r="D478" s="32"/>
      <c r="E478" s="6"/>
      <c r="F478" s="4"/>
    </row>
    <row r="479" spans="1:6" ht="12.75" hidden="1">
      <c r="A479" s="13"/>
      <c r="B479" s="43"/>
      <c r="C479" s="5"/>
      <c r="D479" s="32"/>
      <c r="E479" s="6"/>
      <c r="F479" s="4"/>
    </row>
    <row r="480" spans="1:6" ht="12.75" hidden="1">
      <c r="A480" s="13"/>
      <c r="B480" s="43"/>
      <c r="C480" s="5"/>
      <c r="D480" s="32"/>
      <c r="E480" s="6"/>
      <c r="F480" s="4"/>
    </row>
    <row r="481" spans="1:6" ht="12.75" hidden="1">
      <c r="A481" s="13"/>
      <c r="B481" s="43"/>
      <c r="C481" s="5"/>
      <c r="D481" s="32"/>
      <c r="E481" s="6"/>
      <c r="F481" s="4"/>
    </row>
    <row r="482" spans="1:6" ht="12.75" hidden="1">
      <c r="A482" s="13"/>
      <c r="B482" s="43"/>
      <c r="C482" s="5"/>
      <c r="D482" s="32"/>
      <c r="E482" s="6"/>
      <c r="F482" s="4"/>
    </row>
    <row r="483" spans="1:6" ht="12.75" hidden="1">
      <c r="A483" s="13"/>
      <c r="B483" s="43"/>
      <c r="C483" s="5"/>
      <c r="D483" s="32"/>
      <c r="E483" s="6"/>
      <c r="F483" s="4"/>
    </row>
    <row r="484" spans="1:6" ht="12.75" hidden="1">
      <c r="A484" s="13"/>
      <c r="B484" s="43"/>
      <c r="C484" s="5"/>
      <c r="D484" s="32"/>
      <c r="E484" s="6"/>
      <c r="F484" s="4"/>
    </row>
    <row r="485" spans="1:6" ht="12.75" hidden="1">
      <c r="A485" s="13"/>
      <c r="B485" s="43"/>
      <c r="C485" s="5"/>
      <c r="D485" s="32"/>
      <c r="E485" s="6"/>
      <c r="F485" s="4"/>
    </row>
    <row r="486" spans="1:6" ht="12.75" hidden="1">
      <c r="A486" s="13"/>
      <c r="B486" s="43"/>
      <c r="C486" s="5"/>
      <c r="D486" s="32"/>
      <c r="E486" s="6"/>
      <c r="F486" s="4"/>
    </row>
    <row r="487" spans="1:6" ht="12.75" hidden="1">
      <c r="A487" s="13"/>
      <c r="B487" s="43"/>
      <c r="C487" s="5"/>
      <c r="D487" s="32"/>
      <c r="E487" s="6"/>
      <c r="F487" s="4"/>
    </row>
    <row r="488" spans="1:6" ht="12.75" hidden="1">
      <c r="A488" s="13"/>
      <c r="B488" s="43"/>
      <c r="C488" s="5"/>
      <c r="D488" s="32"/>
      <c r="E488" s="6"/>
      <c r="F488" s="4"/>
    </row>
    <row r="489" spans="1:6" ht="12.75" hidden="1">
      <c r="A489" s="13"/>
      <c r="B489" s="43"/>
      <c r="C489" s="5"/>
      <c r="D489" s="32"/>
      <c r="E489" s="6"/>
      <c r="F489" s="4"/>
    </row>
    <row r="490" spans="1:6" ht="12.75" hidden="1">
      <c r="A490" s="13"/>
      <c r="B490" s="43"/>
      <c r="C490" s="5"/>
      <c r="D490" s="32"/>
      <c r="E490" s="6"/>
      <c r="F490" s="4"/>
    </row>
    <row r="491" spans="1:6" ht="12.75" hidden="1">
      <c r="A491" s="13"/>
      <c r="B491" s="43"/>
      <c r="C491" s="5"/>
      <c r="D491" s="32"/>
      <c r="E491" s="6"/>
      <c r="F491" s="4"/>
    </row>
    <row r="492" spans="1:6" ht="12.75" hidden="1">
      <c r="A492" s="13"/>
      <c r="B492" s="43"/>
      <c r="C492" s="5"/>
      <c r="D492" s="32"/>
      <c r="E492" s="6"/>
      <c r="F492" s="4"/>
    </row>
    <row r="493" spans="1:6" ht="12.75" hidden="1">
      <c r="A493" s="13"/>
      <c r="B493" s="43"/>
      <c r="C493" s="5"/>
      <c r="D493" s="32"/>
      <c r="E493" s="6"/>
      <c r="F493" s="4"/>
    </row>
    <row r="494" spans="1:6" ht="12.75" hidden="1">
      <c r="A494" s="13"/>
      <c r="B494" s="43"/>
      <c r="C494" s="5"/>
      <c r="D494" s="32"/>
      <c r="E494" s="6"/>
      <c r="F494" s="4"/>
    </row>
    <row r="495" spans="1:6" ht="12.75" hidden="1">
      <c r="A495" s="13"/>
      <c r="B495" s="43"/>
      <c r="C495" s="5"/>
      <c r="D495" s="32"/>
      <c r="E495" s="6"/>
      <c r="F495" s="4"/>
    </row>
    <row r="496" spans="1:6" ht="12.75" hidden="1">
      <c r="A496" s="13"/>
      <c r="B496" s="43"/>
      <c r="C496" s="5"/>
      <c r="D496" s="32"/>
      <c r="E496" s="6"/>
      <c r="F496" s="4"/>
    </row>
    <row r="497" spans="1:6" ht="12.75" hidden="1">
      <c r="A497" s="13"/>
      <c r="B497" s="43"/>
      <c r="C497" s="5"/>
      <c r="D497" s="32"/>
      <c r="E497" s="6"/>
      <c r="F497" s="4"/>
    </row>
    <row r="498" spans="1:6" ht="12.75" hidden="1">
      <c r="A498" s="13"/>
      <c r="B498" s="43"/>
      <c r="C498" s="5"/>
      <c r="D498" s="32"/>
      <c r="E498" s="6"/>
      <c r="F498" s="4"/>
    </row>
    <row r="499" spans="1:6" ht="12.75" hidden="1">
      <c r="A499" s="13"/>
      <c r="B499" s="43"/>
      <c r="C499" s="5"/>
      <c r="D499" s="32"/>
      <c r="E499" s="6"/>
      <c r="F499" s="4"/>
    </row>
    <row r="500" spans="1:6" ht="12.75" hidden="1">
      <c r="A500" s="13"/>
      <c r="B500" s="43"/>
      <c r="C500" s="5"/>
      <c r="D500" s="32"/>
      <c r="E500" s="6"/>
      <c r="F500" s="4"/>
    </row>
    <row r="501" spans="1:6" ht="12.75" hidden="1">
      <c r="A501" s="13"/>
      <c r="B501" s="43"/>
      <c r="C501" s="5"/>
      <c r="D501" s="32"/>
      <c r="E501" s="6"/>
      <c r="F501" s="4"/>
    </row>
    <row r="502" spans="1:6" ht="12.75" hidden="1">
      <c r="A502" s="13"/>
      <c r="B502" s="43"/>
      <c r="C502" s="5"/>
      <c r="D502" s="32"/>
      <c r="E502" s="6"/>
      <c r="F502" s="4"/>
    </row>
    <row r="503" spans="1:6" ht="12.75" hidden="1">
      <c r="A503" s="13"/>
      <c r="B503" s="43"/>
      <c r="C503" s="5"/>
      <c r="D503" s="32"/>
      <c r="E503" s="6"/>
      <c r="F503" s="4"/>
    </row>
  </sheetData>
  <sheetProtection password="CB79" sheet="1" objects="1" scenarios="1" selectLockedCells="1" selectUnlockedCells="1"/>
  <mergeCells count="8">
    <mergeCell ref="F3:G3"/>
    <mergeCell ref="I3:J3"/>
    <mergeCell ref="L3:M3"/>
    <mergeCell ref="C4:D4"/>
    <mergeCell ref="C2:D2"/>
    <mergeCell ref="F2:G2"/>
    <mergeCell ref="I2:J2"/>
    <mergeCell ref="L2:M2"/>
  </mergeCells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503"/>
  <sheetViews>
    <sheetView workbookViewId="0" topLeftCell="A1">
      <selection activeCell="A1" sqref="A1"/>
    </sheetView>
  </sheetViews>
  <sheetFormatPr defaultColWidth="9.140625" defaultRowHeight="12.75" customHeight="1" zeroHeight="1"/>
  <cols>
    <col min="1" max="1" width="9.140625" style="12" customWidth="1"/>
    <col min="2" max="2" width="5.28125" style="44" customWidth="1"/>
    <col min="3" max="3" width="22.7109375" style="1" customWidth="1"/>
    <col min="4" max="4" width="22.7109375" style="33" customWidth="1"/>
    <col min="5" max="5" width="11.57421875" style="2" customWidth="1"/>
    <col min="8" max="8" width="1.7109375" style="0" customWidth="1"/>
    <col min="11" max="11" width="1.7109375" style="13" customWidth="1"/>
    <col min="16" max="22" width="0" style="0" hidden="1" customWidth="1"/>
    <col min="23" max="25" width="0" style="15" hidden="1" customWidth="1"/>
    <col min="26" max="36" width="0" style="0" hidden="1" customWidth="1"/>
    <col min="37" max="37" width="0" style="12" hidden="1" customWidth="1"/>
    <col min="38" max="16384" width="0" style="0" hidden="1" customWidth="1"/>
  </cols>
  <sheetData>
    <row r="1" spans="2:36" ht="13.5" thickBot="1">
      <c r="B1" s="38"/>
      <c r="C1" s="10"/>
      <c r="D1" s="29"/>
      <c r="E1" s="11"/>
      <c r="F1" s="12"/>
      <c r="G1" s="12"/>
      <c r="H1" s="12"/>
      <c r="I1" s="12"/>
      <c r="J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</row>
    <row r="2" spans="2:15" ht="15.75" thickBot="1">
      <c r="B2" s="38"/>
      <c r="C2" s="48" t="s">
        <v>4</v>
      </c>
      <c r="D2" s="49"/>
      <c r="E2" s="11"/>
      <c r="F2" s="50" t="s">
        <v>7</v>
      </c>
      <c r="G2" s="50"/>
      <c r="H2" s="20"/>
      <c r="I2" s="50" t="s">
        <v>6</v>
      </c>
      <c r="J2" s="50"/>
      <c r="K2" s="22"/>
      <c r="L2" s="50" t="s">
        <v>5</v>
      </c>
      <c r="M2" s="50"/>
      <c r="N2" s="12"/>
      <c r="O2" s="12"/>
    </row>
    <row r="3" spans="2:36" ht="16.5" thickBot="1">
      <c r="B3" s="38"/>
      <c r="C3" s="10"/>
      <c r="D3" s="29"/>
      <c r="E3" s="11"/>
      <c r="F3" s="47" t="s">
        <v>9</v>
      </c>
      <c r="G3" s="47"/>
      <c r="H3" s="21"/>
      <c r="I3" s="47" t="s">
        <v>10</v>
      </c>
      <c r="J3" s="47"/>
      <c r="K3" s="21"/>
      <c r="L3" s="47" t="s">
        <v>8</v>
      </c>
      <c r="M3" s="47"/>
      <c r="N3" s="12"/>
      <c r="O3" s="12"/>
      <c r="P3" s="12"/>
      <c r="Q3" s="12"/>
      <c r="R3" s="12"/>
      <c r="S3" s="12"/>
      <c r="T3" s="12"/>
      <c r="U3" s="12"/>
      <c r="V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</row>
    <row r="4" spans="2:15" ht="16.5" thickBot="1">
      <c r="B4" s="38"/>
      <c r="C4" s="45"/>
      <c r="D4" s="46"/>
      <c r="E4" s="11"/>
      <c r="F4" s="35" t="s">
        <v>1</v>
      </c>
      <c r="G4" s="36">
        <v>10</v>
      </c>
      <c r="H4" s="37"/>
      <c r="I4" s="35" t="s">
        <v>2</v>
      </c>
      <c r="J4" s="36">
        <v>1</v>
      </c>
      <c r="K4" s="37"/>
      <c r="L4" s="35" t="s">
        <v>3</v>
      </c>
      <c r="M4" s="36">
        <v>0</v>
      </c>
      <c r="N4" s="12"/>
      <c r="O4" s="12"/>
    </row>
    <row r="5" spans="2:15" ht="6" customHeight="1" thickBot="1">
      <c r="B5" s="38"/>
      <c r="C5" s="10"/>
      <c r="D5" s="29"/>
      <c r="E5" s="11"/>
      <c r="F5" s="18"/>
      <c r="G5" s="19"/>
      <c r="H5" s="19"/>
      <c r="I5" s="18"/>
      <c r="J5" s="19"/>
      <c r="K5" s="19"/>
      <c r="L5" s="18"/>
      <c r="M5" s="19"/>
      <c r="N5" s="13"/>
      <c r="O5" s="12"/>
    </row>
    <row r="6" spans="2:15" ht="16.5" thickBot="1">
      <c r="B6" s="38"/>
      <c r="C6" s="10"/>
      <c r="D6" s="29"/>
      <c r="E6" s="11"/>
      <c r="F6" s="34" t="s">
        <v>14</v>
      </c>
      <c r="G6" s="27">
        <v>10</v>
      </c>
      <c r="H6" s="28"/>
      <c r="I6" s="34" t="s">
        <v>15</v>
      </c>
      <c r="J6" s="27">
        <v>1</v>
      </c>
      <c r="K6" s="28"/>
      <c r="L6" s="34" t="s">
        <v>16</v>
      </c>
      <c r="M6" s="27">
        <f>PI()</f>
        <v>3.141592653589793</v>
      </c>
      <c r="N6" s="12"/>
      <c r="O6" s="12"/>
    </row>
    <row r="7" spans="2:15" ht="13.5" thickBot="1">
      <c r="B7" s="38"/>
      <c r="C7" s="10"/>
      <c r="D7" s="29"/>
      <c r="E7" s="11"/>
      <c r="F7" s="12"/>
      <c r="G7" s="12"/>
      <c r="H7" s="12"/>
      <c r="I7" s="12"/>
      <c r="J7" s="12"/>
      <c r="L7" s="12"/>
      <c r="M7" s="12"/>
      <c r="N7" s="12"/>
      <c r="O7" s="12"/>
    </row>
    <row r="8" spans="2:36" ht="16.5" thickBot="1">
      <c r="B8" s="26" t="s">
        <v>0</v>
      </c>
      <c r="C8" s="25" t="s">
        <v>12</v>
      </c>
      <c r="D8" s="24" t="s">
        <v>11</v>
      </c>
      <c r="E8" s="23" t="s">
        <v>13</v>
      </c>
      <c r="F8" s="12"/>
      <c r="G8" s="12"/>
      <c r="H8" s="12"/>
      <c r="I8" s="12"/>
      <c r="J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4"/>
      <c r="X8" s="14"/>
      <c r="Y8" s="14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</row>
    <row r="9" spans="2:36" ht="12.75">
      <c r="B9" s="39">
        <v>0</v>
      </c>
      <c r="C9" s="7">
        <f>$G$4*SIN($J$4*B9+$M$4)</f>
        <v>0</v>
      </c>
      <c r="D9" s="30">
        <f>$G$6*SIN($J$6*B9+$M$6)</f>
        <v>1.22514845490862E-15</v>
      </c>
      <c r="E9" s="3">
        <f>C9+D9</f>
        <v>1.22514845490862E-15</v>
      </c>
      <c r="F9" s="12"/>
      <c r="G9" s="12"/>
      <c r="H9" s="12"/>
      <c r="I9" s="12"/>
      <c r="J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4"/>
      <c r="X9" s="14"/>
      <c r="Y9" s="14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</row>
    <row r="10" spans="2:36" ht="12.75">
      <c r="B10" s="40">
        <v>0.1</v>
      </c>
      <c r="C10" s="7">
        <f aca="true" t="shared" si="0" ref="C10:C73">$G$4*SIN($J$4*B10+$M$4)</f>
        <v>0.9983341664682815</v>
      </c>
      <c r="D10" s="30">
        <f aca="true" t="shared" si="1" ref="D10:D73">$G$6*SIN($J$6*B10+$M$6)</f>
        <v>-0.9983341664682811</v>
      </c>
      <c r="E10" s="3">
        <f aca="true" t="shared" si="2" ref="E10:E73">C10+D10</f>
        <v>0</v>
      </c>
      <c r="F10" s="12"/>
      <c r="G10" s="12"/>
      <c r="H10" s="12"/>
      <c r="I10" s="12"/>
      <c r="J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4"/>
      <c r="X10" s="14"/>
      <c r="Y10" s="14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</row>
    <row r="11" spans="2:36" ht="12.75">
      <c r="B11" s="40">
        <v>0.2</v>
      </c>
      <c r="C11" s="7">
        <f t="shared" si="0"/>
        <v>1.9866933079506122</v>
      </c>
      <c r="D11" s="30">
        <f t="shared" si="1"/>
        <v>-1.9866933079506128</v>
      </c>
      <c r="E11" s="3">
        <f t="shared" si="2"/>
        <v>0</v>
      </c>
      <c r="F11" s="12"/>
      <c r="G11" s="12"/>
      <c r="H11" s="12"/>
      <c r="I11" s="12"/>
      <c r="J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4"/>
      <c r="X11" s="14"/>
      <c r="Y11" s="14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</row>
    <row r="12" spans="2:36" ht="12.75">
      <c r="B12" s="40">
        <v>0.3</v>
      </c>
      <c r="C12" s="7">
        <f t="shared" si="0"/>
        <v>2.9552020666133956</v>
      </c>
      <c r="D12" s="30">
        <f t="shared" si="1"/>
        <v>-2.955202066613393</v>
      </c>
      <c r="E12" s="3">
        <f t="shared" si="2"/>
        <v>0</v>
      </c>
      <c r="F12" s="12"/>
      <c r="G12" s="12"/>
      <c r="H12" s="12"/>
      <c r="I12" s="12"/>
      <c r="J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4"/>
      <c r="X12" s="14"/>
      <c r="Y12" s="14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</row>
    <row r="13" spans="2:36" ht="12.75">
      <c r="B13" s="40">
        <v>0.4</v>
      </c>
      <c r="C13" s="7">
        <f t="shared" si="0"/>
        <v>3.8941834230865053</v>
      </c>
      <c r="D13" s="30">
        <f t="shared" si="1"/>
        <v>-3.894183423086503</v>
      </c>
      <c r="E13" s="3">
        <f t="shared" si="2"/>
        <v>0</v>
      </c>
      <c r="F13" s="12"/>
      <c r="G13" s="12"/>
      <c r="H13" s="12"/>
      <c r="I13" s="12"/>
      <c r="J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4"/>
      <c r="X13" s="14"/>
      <c r="Y13" s="14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</row>
    <row r="14" spans="2:36" ht="12.75">
      <c r="B14" s="40">
        <v>0.5</v>
      </c>
      <c r="C14" s="7">
        <f t="shared" si="0"/>
        <v>4.79425538604203</v>
      </c>
      <c r="D14" s="30">
        <f t="shared" si="1"/>
        <v>-4.794255386042029</v>
      </c>
      <c r="E14" s="3">
        <f t="shared" si="2"/>
        <v>0</v>
      </c>
      <c r="F14" s="12"/>
      <c r="G14" s="12"/>
      <c r="H14" s="12"/>
      <c r="I14" s="12"/>
      <c r="J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4"/>
      <c r="X14" s="14"/>
      <c r="Y14" s="14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</row>
    <row r="15" spans="2:36" ht="12.75">
      <c r="B15" s="40">
        <v>0.6</v>
      </c>
      <c r="C15" s="7">
        <f t="shared" si="0"/>
        <v>5.6464247339503535</v>
      </c>
      <c r="D15" s="30">
        <f t="shared" si="1"/>
        <v>-5.6464247339503535</v>
      </c>
      <c r="E15" s="3">
        <f t="shared" si="2"/>
        <v>0</v>
      </c>
      <c r="F15" s="12"/>
      <c r="G15" s="12"/>
      <c r="H15" s="12"/>
      <c r="I15" s="12"/>
      <c r="J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4"/>
      <c r="X15" s="14"/>
      <c r="Y15" s="14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</row>
    <row r="16" spans="2:36" ht="12.75">
      <c r="B16" s="40">
        <v>0.7</v>
      </c>
      <c r="C16" s="7">
        <f t="shared" si="0"/>
        <v>6.44217687237691</v>
      </c>
      <c r="D16" s="30">
        <f t="shared" si="1"/>
        <v>-6.442176872376911</v>
      </c>
      <c r="E16" s="3">
        <f t="shared" si="2"/>
        <v>0</v>
      </c>
      <c r="F16" s="12"/>
      <c r="G16" s="12"/>
      <c r="H16" s="12"/>
      <c r="I16" s="12"/>
      <c r="J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4"/>
      <c r="X16" s="14"/>
      <c r="Y16" s="14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</row>
    <row r="17" spans="2:36" ht="12.75">
      <c r="B17" s="40">
        <v>0.8</v>
      </c>
      <c r="C17" s="7">
        <f t="shared" si="0"/>
        <v>7.173560908995228</v>
      </c>
      <c r="D17" s="30">
        <f t="shared" si="1"/>
        <v>-7.173560908995226</v>
      </c>
      <c r="E17" s="3">
        <f t="shared" si="2"/>
        <v>0</v>
      </c>
      <c r="F17" s="12"/>
      <c r="G17" s="12"/>
      <c r="H17" s="12"/>
      <c r="I17" s="12"/>
      <c r="J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4"/>
      <c r="X17" s="14"/>
      <c r="Y17" s="14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</row>
    <row r="18" spans="2:36" ht="12.75">
      <c r="B18" s="40">
        <v>0.9</v>
      </c>
      <c r="C18" s="7">
        <f t="shared" si="0"/>
        <v>7.833269096274834</v>
      </c>
      <c r="D18" s="30">
        <f t="shared" si="1"/>
        <v>-7.833269096274835</v>
      </c>
      <c r="E18" s="3">
        <f t="shared" si="2"/>
        <v>0</v>
      </c>
      <c r="F18" s="12"/>
      <c r="G18" s="12"/>
      <c r="H18" s="12"/>
      <c r="I18" s="12"/>
      <c r="J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4"/>
      <c r="X18" s="14"/>
      <c r="Y18" s="14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</row>
    <row r="19" spans="2:36" ht="12.75">
      <c r="B19" s="40">
        <v>1</v>
      </c>
      <c r="C19" s="7">
        <f t="shared" si="0"/>
        <v>8.414709848078965</v>
      </c>
      <c r="D19" s="30">
        <f t="shared" si="1"/>
        <v>-8.414709848078964</v>
      </c>
      <c r="E19" s="3">
        <f t="shared" si="2"/>
        <v>0</v>
      </c>
      <c r="F19" s="12"/>
      <c r="G19" s="12"/>
      <c r="H19" s="12"/>
      <c r="I19" s="12"/>
      <c r="J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4"/>
      <c r="X19" s="14"/>
      <c r="Y19" s="14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</row>
    <row r="20" spans="2:36" ht="12.75">
      <c r="B20" s="40">
        <v>1.1</v>
      </c>
      <c r="C20" s="7">
        <f t="shared" si="0"/>
        <v>8.912073600614354</v>
      </c>
      <c r="D20" s="30">
        <f t="shared" si="1"/>
        <v>-8.91207360061435</v>
      </c>
      <c r="E20" s="3">
        <f t="shared" si="2"/>
        <v>0</v>
      </c>
      <c r="F20" s="12"/>
      <c r="G20" s="12"/>
      <c r="H20" s="12"/>
      <c r="I20" s="12"/>
      <c r="J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4"/>
      <c r="X20" s="14"/>
      <c r="Y20" s="14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</row>
    <row r="21" spans="2:36" ht="12.75">
      <c r="B21" s="40">
        <v>1.2</v>
      </c>
      <c r="C21" s="7">
        <f t="shared" si="0"/>
        <v>9.320390859672262</v>
      </c>
      <c r="D21" s="30">
        <f t="shared" si="1"/>
        <v>-9.320390859672264</v>
      </c>
      <c r="E21" s="3">
        <f t="shared" si="2"/>
        <v>0</v>
      </c>
      <c r="F21" s="12"/>
      <c r="G21" s="12"/>
      <c r="H21" s="12"/>
      <c r="I21" s="12"/>
      <c r="J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4"/>
      <c r="X21" s="14"/>
      <c r="Y21" s="14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</row>
    <row r="22" spans="2:36" ht="12.75">
      <c r="B22" s="40">
        <v>1.3</v>
      </c>
      <c r="C22" s="7">
        <f t="shared" si="0"/>
        <v>9.63558185417193</v>
      </c>
      <c r="D22" s="30">
        <f t="shared" si="1"/>
        <v>-9.635581854171928</v>
      </c>
      <c r="E22" s="3">
        <f t="shared" si="2"/>
        <v>0</v>
      </c>
      <c r="F22" s="12"/>
      <c r="G22" s="12"/>
      <c r="H22" s="12"/>
      <c r="I22" s="12"/>
      <c r="J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4"/>
      <c r="X22" s="14"/>
      <c r="Y22" s="14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</row>
    <row r="23" spans="2:36" ht="12.75">
      <c r="B23" s="40">
        <v>1.4</v>
      </c>
      <c r="C23" s="7">
        <f t="shared" si="0"/>
        <v>9.854497299884601</v>
      </c>
      <c r="D23" s="30">
        <f t="shared" si="1"/>
        <v>-9.854497299884603</v>
      </c>
      <c r="E23" s="3">
        <f t="shared" si="2"/>
        <v>0</v>
      </c>
      <c r="F23" s="12"/>
      <c r="G23" s="12"/>
      <c r="H23" s="12"/>
      <c r="I23" s="12"/>
      <c r="J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4"/>
      <c r="X23" s="14"/>
      <c r="Y23" s="14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</row>
    <row r="24" spans="2:36" ht="12.75">
      <c r="B24" s="40">
        <v>1.5</v>
      </c>
      <c r="C24" s="7">
        <f t="shared" si="0"/>
        <v>9.974949866040545</v>
      </c>
      <c r="D24" s="30">
        <f t="shared" si="1"/>
        <v>-9.974949866040545</v>
      </c>
      <c r="E24" s="3">
        <f t="shared" si="2"/>
        <v>0</v>
      </c>
      <c r="F24" s="12"/>
      <c r="G24" s="12"/>
      <c r="H24" s="12"/>
      <c r="I24" s="12"/>
      <c r="J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4"/>
      <c r="X24" s="14"/>
      <c r="Y24" s="14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</row>
    <row r="25" spans="2:36" ht="12.75">
      <c r="B25" s="40">
        <v>1.6</v>
      </c>
      <c r="C25" s="7">
        <f t="shared" si="0"/>
        <v>9.99573603041505</v>
      </c>
      <c r="D25" s="30">
        <f t="shared" si="1"/>
        <v>-9.995736030415053</v>
      </c>
      <c r="E25" s="3">
        <f t="shared" si="2"/>
        <v>0</v>
      </c>
      <c r="F25" s="12"/>
      <c r="G25" s="12"/>
      <c r="H25" s="12"/>
      <c r="I25" s="12"/>
      <c r="J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4"/>
      <c r="X25" s="14"/>
      <c r="Y25" s="14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</row>
    <row r="26" spans="2:36" ht="12.75">
      <c r="B26" s="40">
        <v>1.7</v>
      </c>
      <c r="C26" s="7">
        <f t="shared" si="0"/>
        <v>9.916648104524686</v>
      </c>
      <c r="D26" s="30">
        <f t="shared" si="1"/>
        <v>-9.916648104524686</v>
      </c>
      <c r="E26" s="3">
        <f t="shared" si="2"/>
        <v>0</v>
      </c>
      <c r="F26" s="12"/>
      <c r="G26" s="12"/>
      <c r="H26" s="12"/>
      <c r="I26" s="12"/>
      <c r="J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4"/>
      <c r="X26" s="14"/>
      <c r="Y26" s="14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</row>
    <row r="27" spans="2:36" ht="12.75">
      <c r="B27" s="40">
        <v>1.8</v>
      </c>
      <c r="C27" s="7">
        <f t="shared" si="0"/>
        <v>9.738476308781951</v>
      </c>
      <c r="D27" s="30">
        <f t="shared" si="1"/>
        <v>-9.738476308781953</v>
      </c>
      <c r="E27" s="3">
        <f t="shared" si="2"/>
        <v>0</v>
      </c>
      <c r="F27" s="12"/>
      <c r="G27" s="12"/>
      <c r="H27" s="12"/>
      <c r="I27" s="12"/>
      <c r="J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4"/>
      <c r="X27" s="14"/>
      <c r="Y27" s="14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</row>
    <row r="28" spans="2:36" ht="12.75">
      <c r="B28" s="40">
        <v>1.9</v>
      </c>
      <c r="C28" s="7">
        <f t="shared" si="0"/>
        <v>9.463000876874144</v>
      </c>
      <c r="D28" s="30">
        <f t="shared" si="1"/>
        <v>-9.463000876874144</v>
      </c>
      <c r="E28" s="3">
        <f t="shared" si="2"/>
        <v>0</v>
      </c>
      <c r="F28" s="12"/>
      <c r="G28" s="12"/>
      <c r="H28" s="12"/>
      <c r="I28" s="12"/>
      <c r="J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4"/>
      <c r="X28" s="14"/>
      <c r="Y28" s="14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</row>
    <row r="29" spans="2:36" ht="12.75">
      <c r="B29" s="40">
        <v>2</v>
      </c>
      <c r="C29" s="7">
        <f t="shared" si="0"/>
        <v>9.092974268256818</v>
      </c>
      <c r="D29" s="30">
        <f t="shared" si="1"/>
        <v>-9.092974268256818</v>
      </c>
      <c r="E29" s="3">
        <f t="shared" si="2"/>
        <v>0</v>
      </c>
      <c r="F29" s="12"/>
      <c r="G29" s="12"/>
      <c r="H29" s="12"/>
      <c r="I29" s="12"/>
      <c r="J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4"/>
      <c r="X29" s="14"/>
      <c r="Y29" s="14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</row>
    <row r="30" spans="2:36" ht="12.75">
      <c r="B30" s="40">
        <v>2.1</v>
      </c>
      <c r="C30" s="7">
        <f t="shared" si="0"/>
        <v>8.632093666488737</v>
      </c>
      <c r="D30" s="30">
        <f t="shared" si="1"/>
        <v>-8.63209366648874</v>
      </c>
      <c r="E30" s="3">
        <f t="shared" si="2"/>
        <v>0</v>
      </c>
      <c r="F30" s="12"/>
      <c r="G30" s="12"/>
      <c r="H30" s="12"/>
      <c r="I30" s="12"/>
      <c r="J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4"/>
      <c r="X30" s="14"/>
      <c r="Y30" s="14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</row>
    <row r="31" spans="2:36" ht="12.75">
      <c r="B31" s="40">
        <v>2.2</v>
      </c>
      <c r="C31" s="7">
        <f t="shared" si="0"/>
        <v>8.084964038195901</v>
      </c>
      <c r="D31" s="30">
        <f t="shared" si="1"/>
        <v>-8.084964038195903</v>
      </c>
      <c r="E31" s="3">
        <f t="shared" si="2"/>
        <v>0</v>
      </c>
      <c r="F31" s="12"/>
      <c r="G31" s="12"/>
      <c r="H31" s="12"/>
      <c r="I31" s="12"/>
      <c r="J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4"/>
      <c r="X31" s="14"/>
      <c r="Y31" s="14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2:36" ht="12.75">
      <c r="B32" s="40">
        <v>2.3</v>
      </c>
      <c r="C32" s="7">
        <f t="shared" si="0"/>
        <v>7.457052121767203</v>
      </c>
      <c r="D32" s="30">
        <f t="shared" si="1"/>
        <v>-7.4570521217672034</v>
      </c>
      <c r="E32" s="3">
        <f t="shared" si="2"/>
        <v>0</v>
      </c>
      <c r="F32" s="12"/>
      <c r="G32" s="12"/>
      <c r="H32" s="12"/>
      <c r="I32" s="12"/>
      <c r="J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4"/>
      <c r="X32" s="14"/>
      <c r="Y32" s="14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</row>
    <row r="33" spans="2:36" ht="12.75">
      <c r="B33" s="40">
        <v>2.4</v>
      </c>
      <c r="C33" s="7">
        <f t="shared" si="0"/>
        <v>6.75463180551151</v>
      </c>
      <c r="D33" s="30">
        <f t="shared" si="1"/>
        <v>-6.754631805511507</v>
      </c>
      <c r="E33" s="3">
        <f t="shared" si="2"/>
        <v>0</v>
      </c>
      <c r="F33" s="12"/>
      <c r="G33" s="12"/>
      <c r="H33" s="12"/>
      <c r="I33" s="12"/>
      <c r="J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4"/>
      <c r="X33" s="14"/>
      <c r="Y33" s="14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</row>
    <row r="34" spans="2:36" ht="12.75">
      <c r="B34" s="40">
        <v>2.5</v>
      </c>
      <c r="C34" s="7">
        <f t="shared" si="0"/>
        <v>5.984721441039565</v>
      </c>
      <c r="D34" s="30">
        <f t="shared" si="1"/>
        <v>-5.984721441039565</v>
      </c>
      <c r="E34" s="3">
        <f t="shared" si="2"/>
        <v>0</v>
      </c>
      <c r="F34" s="12"/>
      <c r="G34" s="12"/>
      <c r="H34" s="12"/>
      <c r="I34" s="12"/>
      <c r="J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4"/>
      <c r="X34" s="14"/>
      <c r="Y34" s="14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</row>
    <row r="35" spans="2:36" ht="12.75">
      <c r="B35" s="40">
        <v>2.6</v>
      </c>
      <c r="C35" s="7">
        <f t="shared" si="0"/>
        <v>5.155013718214642</v>
      </c>
      <c r="D35" s="30">
        <f t="shared" si="1"/>
        <v>-5.155013718214646</v>
      </c>
      <c r="E35" s="3">
        <f t="shared" si="2"/>
        <v>0</v>
      </c>
      <c r="F35" s="12"/>
      <c r="G35" s="12"/>
      <c r="H35" s="12"/>
      <c r="I35" s="12"/>
      <c r="J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4"/>
      <c r="X35" s="14"/>
      <c r="Y35" s="14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</row>
    <row r="36" spans="2:36" ht="12.75">
      <c r="B36" s="40">
        <v>2.7</v>
      </c>
      <c r="C36" s="7">
        <f t="shared" si="0"/>
        <v>4.273798802338298</v>
      </c>
      <c r="D36" s="30">
        <f t="shared" si="1"/>
        <v>-4.273798802338299</v>
      </c>
      <c r="E36" s="3">
        <f t="shared" si="2"/>
        <v>0</v>
      </c>
      <c r="F36" s="12"/>
      <c r="G36" s="12"/>
      <c r="H36" s="12"/>
      <c r="I36" s="12"/>
      <c r="J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4"/>
      <c r="X36" s="14"/>
      <c r="Y36" s="14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</row>
    <row r="37" spans="2:36" ht="12.75">
      <c r="B37" s="40">
        <v>2.8</v>
      </c>
      <c r="C37" s="7">
        <f t="shared" si="0"/>
        <v>3.349881501559051</v>
      </c>
      <c r="D37" s="30">
        <f t="shared" si="1"/>
        <v>-3.349881501559052</v>
      </c>
      <c r="E37" s="3">
        <f t="shared" si="2"/>
        <v>0</v>
      </c>
      <c r="F37" s="12"/>
      <c r="G37" s="12"/>
      <c r="H37" s="12"/>
      <c r="I37" s="12"/>
      <c r="J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4"/>
      <c r="X37" s="14"/>
      <c r="Y37" s="14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</row>
    <row r="38" spans="2:36" ht="12.75">
      <c r="B38" s="40">
        <v>2.9</v>
      </c>
      <c r="C38" s="7">
        <f t="shared" si="0"/>
        <v>2.3924932921398243</v>
      </c>
      <c r="D38" s="30">
        <f t="shared" si="1"/>
        <v>-2.3924932921398208</v>
      </c>
      <c r="E38" s="3">
        <f t="shared" si="2"/>
        <v>3.552713678800501E-15</v>
      </c>
      <c r="F38" s="12"/>
      <c r="G38" s="12"/>
      <c r="H38" s="12"/>
      <c r="I38" s="12"/>
      <c r="J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4"/>
      <c r="X38" s="14"/>
      <c r="Y38" s="14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</row>
    <row r="39" spans="2:36" ht="12.75">
      <c r="B39" s="40">
        <v>3</v>
      </c>
      <c r="C39" s="7">
        <f t="shared" si="0"/>
        <v>1.4112000805986722</v>
      </c>
      <c r="D39" s="30">
        <f t="shared" si="1"/>
        <v>-1.4112000805986735</v>
      </c>
      <c r="E39" s="3">
        <f t="shared" si="2"/>
        <v>0</v>
      </c>
      <c r="F39" s="12"/>
      <c r="G39" s="12"/>
      <c r="H39" s="12"/>
      <c r="I39" s="12"/>
      <c r="J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4"/>
      <c r="X39" s="14"/>
      <c r="Y39" s="14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</row>
    <row r="40" spans="2:36" ht="12.75">
      <c r="B40" s="40">
        <v>3.1</v>
      </c>
      <c r="C40" s="7">
        <f t="shared" si="0"/>
        <v>0.41580662433290494</v>
      </c>
      <c r="D40" s="30">
        <f t="shared" si="1"/>
        <v>-0.41580662433291055</v>
      </c>
      <c r="E40" s="3">
        <f t="shared" si="2"/>
        <v>-5.6066262743570405E-15</v>
      </c>
      <c r="F40" s="12"/>
      <c r="G40" s="12"/>
      <c r="H40" s="12"/>
      <c r="I40" s="12"/>
      <c r="J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4"/>
      <c r="X40" s="14"/>
      <c r="Y40" s="14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</row>
    <row r="41" spans="2:36" ht="12.75">
      <c r="B41" s="40">
        <v>3.2</v>
      </c>
      <c r="C41" s="7">
        <f t="shared" si="0"/>
        <v>-0.5837414342758008</v>
      </c>
      <c r="D41" s="30">
        <f t="shared" si="1"/>
        <v>0.5837414342757996</v>
      </c>
      <c r="E41" s="3">
        <f t="shared" si="2"/>
        <v>-1.2212453270876722E-15</v>
      </c>
      <c r="F41" s="12"/>
      <c r="G41" s="12"/>
      <c r="H41" s="12"/>
      <c r="I41" s="12"/>
      <c r="J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4"/>
      <c r="X41" s="14"/>
      <c r="Y41" s="14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</row>
    <row r="42" spans="2:36" ht="12.75">
      <c r="B42" s="40">
        <v>3.3</v>
      </c>
      <c r="C42" s="7">
        <f t="shared" si="0"/>
        <v>-1.5774569414324822</v>
      </c>
      <c r="D42" s="30">
        <f t="shared" si="1"/>
        <v>1.5774569414324806</v>
      </c>
      <c r="E42" s="3">
        <f t="shared" si="2"/>
        <v>0</v>
      </c>
      <c r="F42" s="12"/>
      <c r="G42" s="12"/>
      <c r="H42" s="12"/>
      <c r="I42" s="12"/>
      <c r="J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4"/>
      <c r="X42" s="14"/>
      <c r="Y42" s="14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</row>
    <row r="43" spans="2:36" ht="12.75">
      <c r="B43" s="40">
        <v>3.4</v>
      </c>
      <c r="C43" s="7">
        <f t="shared" si="0"/>
        <v>-2.5554110202683122</v>
      </c>
      <c r="D43" s="30">
        <f t="shared" si="1"/>
        <v>2.5554110202683153</v>
      </c>
      <c r="E43" s="3">
        <f t="shared" si="2"/>
        <v>0</v>
      </c>
      <c r="F43" s="12"/>
      <c r="G43" s="12"/>
      <c r="H43" s="12"/>
      <c r="I43" s="12"/>
      <c r="J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4"/>
      <c r="X43" s="14"/>
      <c r="Y43" s="14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</row>
    <row r="44" spans="2:36" ht="12.75">
      <c r="B44" s="40">
        <v>3.5</v>
      </c>
      <c r="C44" s="7">
        <f t="shared" si="0"/>
        <v>-3.5078322768961985</v>
      </c>
      <c r="D44" s="30">
        <f t="shared" si="1"/>
        <v>3.507832276896197</v>
      </c>
      <c r="E44" s="3">
        <f t="shared" si="2"/>
        <v>0</v>
      </c>
      <c r="F44" s="12"/>
      <c r="G44" s="12"/>
      <c r="H44" s="12"/>
      <c r="I44" s="12"/>
      <c r="J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4"/>
      <c r="X44" s="14"/>
      <c r="Y44" s="14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</row>
    <row r="45" spans="2:36" ht="12.75">
      <c r="B45" s="40">
        <v>3.6</v>
      </c>
      <c r="C45" s="7">
        <f t="shared" si="0"/>
        <v>-4.425204432948525</v>
      </c>
      <c r="D45" s="30">
        <f t="shared" si="1"/>
        <v>4.42520443294852</v>
      </c>
      <c r="E45" s="3">
        <f t="shared" si="2"/>
        <v>0</v>
      </c>
      <c r="F45" s="12"/>
      <c r="G45" s="12"/>
      <c r="H45" s="12"/>
      <c r="I45" s="12"/>
      <c r="J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4"/>
      <c r="X45" s="14"/>
      <c r="Y45" s="14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</row>
    <row r="46" spans="2:36" ht="12.75">
      <c r="B46" s="40">
        <v>3.7</v>
      </c>
      <c r="C46" s="7">
        <f t="shared" si="0"/>
        <v>-5.298361409084934</v>
      </c>
      <c r="D46" s="30">
        <f t="shared" si="1"/>
        <v>5.298361409084933</v>
      </c>
      <c r="E46" s="3">
        <f t="shared" si="2"/>
        <v>0</v>
      </c>
      <c r="F46" s="12"/>
      <c r="G46" s="12"/>
      <c r="H46" s="12"/>
      <c r="I46" s="12"/>
      <c r="J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4"/>
      <c r="X46" s="14"/>
      <c r="Y46" s="14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</row>
    <row r="47" spans="2:36" ht="12.75">
      <c r="B47" s="40">
        <v>3.8</v>
      </c>
      <c r="C47" s="7">
        <f t="shared" si="0"/>
        <v>-6.118578909427189</v>
      </c>
      <c r="D47" s="30">
        <f t="shared" si="1"/>
        <v>6.118578909427188</v>
      </c>
      <c r="E47" s="3">
        <f t="shared" si="2"/>
        <v>0</v>
      </c>
      <c r="F47" s="12"/>
      <c r="G47" s="12"/>
      <c r="H47" s="12"/>
      <c r="I47" s="12"/>
      <c r="J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4"/>
      <c r="X47" s="14"/>
      <c r="Y47" s="14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</row>
    <row r="48" spans="2:36" ht="12.75">
      <c r="B48" s="40">
        <v>3.9</v>
      </c>
      <c r="C48" s="7">
        <f t="shared" si="0"/>
        <v>-6.877661591839738</v>
      </c>
      <c r="D48" s="30">
        <f t="shared" si="1"/>
        <v>6.87766159183974</v>
      </c>
      <c r="E48" s="3">
        <f t="shared" si="2"/>
        <v>0</v>
      </c>
      <c r="F48" s="12"/>
      <c r="G48" s="12"/>
      <c r="H48" s="12"/>
      <c r="I48" s="12"/>
      <c r="J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4"/>
      <c r="X48" s="14"/>
      <c r="Y48" s="14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</row>
    <row r="49" spans="2:36" ht="12.75">
      <c r="B49" s="40">
        <v>4</v>
      </c>
      <c r="C49" s="7">
        <f t="shared" si="0"/>
        <v>-7.5680249530792825</v>
      </c>
      <c r="D49" s="30">
        <f t="shared" si="1"/>
        <v>7.5680249530792825</v>
      </c>
      <c r="E49" s="3">
        <f t="shared" si="2"/>
        <v>0</v>
      </c>
      <c r="F49" s="12"/>
      <c r="G49" s="12"/>
      <c r="H49" s="12"/>
      <c r="I49" s="12"/>
      <c r="J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4"/>
      <c r="X49" s="14"/>
      <c r="Y49" s="14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</row>
    <row r="50" spans="2:36" ht="12.75">
      <c r="B50" s="40">
        <v>4.1</v>
      </c>
      <c r="C50" s="7">
        <f t="shared" si="0"/>
        <v>-8.182771110644103</v>
      </c>
      <c r="D50" s="30">
        <f t="shared" si="1"/>
        <v>8.182771110644103</v>
      </c>
      <c r="E50" s="3">
        <f t="shared" si="2"/>
        <v>0</v>
      </c>
      <c r="F50" s="12"/>
      <c r="G50" s="12"/>
      <c r="H50" s="12"/>
      <c r="I50" s="12"/>
      <c r="J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4"/>
      <c r="X50" s="14"/>
      <c r="Y50" s="14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</row>
    <row r="51" spans="2:36" ht="12.75">
      <c r="B51" s="40">
        <v>4.2</v>
      </c>
      <c r="C51" s="7">
        <f t="shared" si="0"/>
        <v>-8.715757724135882</v>
      </c>
      <c r="D51" s="30">
        <f t="shared" si="1"/>
        <v>8.71575772413588</v>
      </c>
      <c r="E51" s="3">
        <f t="shared" si="2"/>
        <v>0</v>
      </c>
      <c r="F51" s="12"/>
      <c r="G51" s="12"/>
      <c r="H51" s="12"/>
      <c r="I51" s="12"/>
      <c r="J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4"/>
      <c r="X51" s="14"/>
      <c r="Y51" s="14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</row>
    <row r="52" spans="2:36" ht="12.75">
      <c r="B52" s="40">
        <v>4.3</v>
      </c>
      <c r="C52" s="7">
        <f t="shared" si="0"/>
        <v>-9.161659367494549</v>
      </c>
      <c r="D52" s="30">
        <f t="shared" si="1"/>
        <v>9.161659367494549</v>
      </c>
      <c r="E52" s="3">
        <f t="shared" si="2"/>
        <v>0</v>
      </c>
      <c r="F52" s="12"/>
      <c r="G52" s="12"/>
      <c r="H52" s="12"/>
      <c r="I52" s="12"/>
      <c r="J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4"/>
      <c r="X52" s="14"/>
      <c r="Y52" s="14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</row>
    <row r="53" spans="2:36" ht="12.75">
      <c r="B53" s="40">
        <v>4.4</v>
      </c>
      <c r="C53" s="7">
        <f t="shared" si="0"/>
        <v>-9.51602073889516</v>
      </c>
      <c r="D53" s="30">
        <f t="shared" si="1"/>
        <v>9.51602073889516</v>
      </c>
      <c r="E53" s="3">
        <f t="shared" si="2"/>
        <v>0</v>
      </c>
      <c r="F53" s="12"/>
      <c r="G53" s="12"/>
      <c r="H53" s="12"/>
      <c r="I53" s="12"/>
      <c r="J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4"/>
      <c r="X53" s="14"/>
      <c r="Y53" s="14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</row>
    <row r="54" spans="2:36" ht="12.75">
      <c r="B54" s="40">
        <v>4.5</v>
      </c>
      <c r="C54" s="7">
        <f t="shared" si="0"/>
        <v>-9.77530117665097</v>
      </c>
      <c r="D54" s="30">
        <f t="shared" si="1"/>
        <v>9.77530117665097</v>
      </c>
      <c r="E54" s="3">
        <f t="shared" si="2"/>
        <v>0</v>
      </c>
      <c r="F54" s="12"/>
      <c r="G54" s="12"/>
      <c r="H54" s="12"/>
      <c r="I54" s="12"/>
      <c r="J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4"/>
      <c r="X54" s="14"/>
      <c r="Y54" s="14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</row>
    <row r="55" spans="2:36" ht="12.75">
      <c r="B55" s="40">
        <v>4.6</v>
      </c>
      <c r="C55" s="7">
        <f t="shared" si="0"/>
        <v>-9.936910036334645</v>
      </c>
      <c r="D55" s="30">
        <f t="shared" si="1"/>
        <v>9.936910036334645</v>
      </c>
      <c r="E55" s="3">
        <f t="shared" si="2"/>
        <v>0</v>
      </c>
      <c r="F55" s="12"/>
      <c r="G55" s="12"/>
      <c r="H55" s="12"/>
      <c r="I55" s="12"/>
      <c r="J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4"/>
      <c r="X55" s="14"/>
      <c r="Y55" s="14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</row>
    <row r="56" spans="2:36" ht="12.75">
      <c r="B56" s="40">
        <v>4.7</v>
      </c>
      <c r="C56" s="7">
        <f t="shared" si="0"/>
        <v>-9.999232575641008</v>
      </c>
      <c r="D56" s="30">
        <f t="shared" si="1"/>
        <v>9.999232575641008</v>
      </c>
      <c r="E56" s="3">
        <f t="shared" si="2"/>
        <v>0</v>
      </c>
      <c r="F56" s="12"/>
      <c r="G56" s="12"/>
      <c r="H56" s="12"/>
      <c r="I56" s="12"/>
      <c r="J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4"/>
      <c r="X56" s="14"/>
      <c r="Y56" s="14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</row>
    <row r="57" spans="2:36" ht="12.75">
      <c r="B57" s="40">
        <v>4.8</v>
      </c>
      <c r="C57" s="7">
        <f t="shared" si="0"/>
        <v>-9.961646088358407</v>
      </c>
      <c r="D57" s="30">
        <f t="shared" si="1"/>
        <v>9.961646088358407</v>
      </c>
      <c r="E57" s="3">
        <f t="shared" si="2"/>
        <v>0</v>
      </c>
      <c r="F57" s="12"/>
      <c r="G57" s="12"/>
      <c r="H57" s="12"/>
      <c r="I57" s="12"/>
      <c r="J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4"/>
      <c r="X57" s="14"/>
      <c r="Y57" s="14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</row>
    <row r="58" spans="2:36" ht="12.75">
      <c r="B58" s="40">
        <v>4.9</v>
      </c>
      <c r="C58" s="7">
        <f t="shared" si="0"/>
        <v>-9.824526126243324</v>
      </c>
      <c r="D58" s="30">
        <f t="shared" si="1"/>
        <v>9.824526126243324</v>
      </c>
      <c r="E58" s="3">
        <f t="shared" si="2"/>
        <v>0</v>
      </c>
      <c r="F58" s="12"/>
      <c r="G58" s="12"/>
      <c r="H58" s="12"/>
      <c r="I58" s="12"/>
      <c r="J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4"/>
      <c r="X58" s="14"/>
      <c r="Y58" s="14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</row>
    <row r="59" spans="2:36" ht="12.75">
      <c r="B59" s="40">
        <v>5</v>
      </c>
      <c r="C59" s="7">
        <f t="shared" si="0"/>
        <v>-9.589242746631385</v>
      </c>
      <c r="D59" s="30">
        <f t="shared" si="1"/>
        <v>9.589242746631385</v>
      </c>
      <c r="E59" s="3">
        <f t="shared" si="2"/>
        <v>0</v>
      </c>
      <c r="F59" s="12"/>
      <c r="G59" s="12"/>
      <c r="H59" s="12"/>
      <c r="I59" s="12"/>
      <c r="J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4"/>
      <c r="X59" s="14"/>
      <c r="Y59" s="14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</row>
    <row r="60" spans="2:36" ht="12.75">
      <c r="B60" s="40">
        <v>5.1</v>
      </c>
      <c r="C60" s="7">
        <f t="shared" si="0"/>
        <v>-9.258146823277325</v>
      </c>
      <c r="D60" s="30">
        <f t="shared" si="1"/>
        <v>9.258146823277325</v>
      </c>
      <c r="E60" s="3">
        <f t="shared" si="2"/>
        <v>0</v>
      </c>
      <c r="F60" s="12"/>
      <c r="G60" s="12"/>
      <c r="H60" s="12"/>
      <c r="I60" s="12"/>
      <c r="J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4"/>
      <c r="X60" s="14"/>
      <c r="Y60" s="14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</row>
    <row r="61" spans="2:36" ht="12.75">
      <c r="B61" s="40">
        <v>5.2</v>
      </c>
      <c r="C61" s="7">
        <f t="shared" si="0"/>
        <v>-8.83454655720153</v>
      </c>
      <c r="D61" s="30">
        <f t="shared" si="1"/>
        <v>8.834546557201538</v>
      </c>
      <c r="E61" s="3">
        <f t="shared" si="2"/>
        <v>0</v>
      </c>
      <c r="F61" s="12"/>
      <c r="G61" s="12"/>
      <c r="H61" s="12"/>
      <c r="I61" s="12"/>
      <c r="J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4"/>
      <c r="X61" s="14"/>
      <c r="Y61" s="14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</row>
    <row r="62" spans="2:36" ht="12.75">
      <c r="B62" s="40">
        <v>5.3</v>
      </c>
      <c r="C62" s="7">
        <f t="shared" si="0"/>
        <v>-8.322674422239013</v>
      </c>
      <c r="D62" s="30">
        <f t="shared" si="1"/>
        <v>8.322674422239007</v>
      </c>
      <c r="E62" s="3">
        <f t="shared" si="2"/>
        <v>0</v>
      </c>
      <c r="F62" s="12"/>
      <c r="G62" s="12"/>
      <c r="H62" s="12"/>
      <c r="I62" s="12"/>
      <c r="J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4"/>
      <c r="X62" s="14"/>
      <c r="Y62" s="14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</row>
    <row r="63" spans="2:36" ht="12.75">
      <c r="B63" s="40">
        <v>5.4</v>
      </c>
      <c r="C63" s="7">
        <f t="shared" si="0"/>
        <v>-7.7276448755598715</v>
      </c>
      <c r="D63" s="30">
        <f t="shared" si="1"/>
        <v>7.727644875559872</v>
      </c>
      <c r="E63" s="3">
        <f t="shared" si="2"/>
        <v>0</v>
      </c>
      <c r="F63" s="12"/>
      <c r="G63" s="12"/>
      <c r="H63" s="12"/>
      <c r="I63" s="12"/>
      <c r="J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4"/>
      <c r="X63" s="14"/>
      <c r="Y63" s="14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</row>
    <row r="64" spans="2:36" ht="12.75">
      <c r="B64" s="40">
        <v>5.5</v>
      </c>
      <c r="C64" s="7">
        <f t="shared" si="0"/>
        <v>-7.0554032557039195</v>
      </c>
      <c r="D64" s="30">
        <f t="shared" si="1"/>
        <v>7.05540325570392</v>
      </c>
      <c r="E64" s="3">
        <f t="shared" si="2"/>
        <v>0</v>
      </c>
      <c r="F64" s="12"/>
      <c r="G64" s="12"/>
      <c r="H64" s="12"/>
      <c r="I64" s="12"/>
      <c r="J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4"/>
      <c r="X64" s="14"/>
      <c r="Y64" s="14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</row>
    <row r="65" spans="2:36" ht="12.75">
      <c r="B65" s="40">
        <v>5.6</v>
      </c>
      <c r="C65" s="7">
        <f t="shared" si="0"/>
        <v>-6.3126663787232165</v>
      </c>
      <c r="D65" s="30">
        <f t="shared" si="1"/>
        <v>6.312666378723217</v>
      </c>
      <c r="E65" s="3">
        <f t="shared" si="2"/>
        <v>0</v>
      </c>
      <c r="F65" s="12"/>
      <c r="G65" s="12"/>
      <c r="H65" s="12"/>
      <c r="I65" s="12"/>
      <c r="J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4"/>
      <c r="X65" s="14"/>
      <c r="Y65" s="14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</row>
    <row r="66" spans="2:36" ht="12.75">
      <c r="B66" s="40">
        <v>5.7</v>
      </c>
      <c r="C66" s="7">
        <f t="shared" si="0"/>
        <v>-5.506855425976376</v>
      </c>
      <c r="D66" s="30">
        <f t="shared" si="1"/>
        <v>5.506855425976385</v>
      </c>
      <c r="E66" s="3">
        <f t="shared" si="2"/>
        <v>8.881784197001252E-15</v>
      </c>
      <c r="F66" s="12"/>
      <c r="G66" s="12"/>
      <c r="H66" s="12"/>
      <c r="I66" s="12"/>
      <c r="J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4"/>
      <c r="X66" s="14"/>
      <c r="Y66" s="14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</row>
    <row r="67" spans="2:36" ht="12.75">
      <c r="B67" s="40">
        <v>5.8</v>
      </c>
      <c r="C67" s="7">
        <f t="shared" si="0"/>
        <v>-4.646021794137574</v>
      </c>
      <c r="D67" s="30">
        <f t="shared" si="1"/>
        <v>4.646021794137567</v>
      </c>
      <c r="E67" s="3">
        <f t="shared" si="2"/>
        <v>0</v>
      </c>
      <c r="F67" s="12"/>
      <c r="G67" s="12"/>
      <c r="H67" s="12"/>
      <c r="I67" s="12"/>
      <c r="J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4"/>
      <c r="X67" s="14"/>
      <c r="Y67" s="14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</row>
    <row r="68" spans="2:36" ht="12.75">
      <c r="B68" s="40">
        <v>5.9</v>
      </c>
      <c r="C68" s="7">
        <f t="shared" si="0"/>
        <v>-3.7387666483023603</v>
      </c>
      <c r="D68" s="30">
        <f t="shared" si="1"/>
        <v>3.738766648302361</v>
      </c>
      <c r="E68" s="3">
        <f t="shared" si="2"/>
        <v>0</v>
      </c>
      <c r="F68" s="12"/>
      <c r="G68" s="12"/>
      <c r="H68" s="12"/>
      <c r="I68" s="12"/>
      <c r="J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4"/>
      <c r="X68" s="14"/>
      <c r="Y68" s="14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</row>
    <row r="69" spans="2:36" ht="12.75">
      <c r="B69" s="40">
        <v>6</v>
      </c>
      <c r="C69" s="7">
        <f t="shared" si="0"/>
        <v>-2.7941549819892586</v>
      </c>
      <c r="D69" s="30">
        <f t="shared" si="1"/>
        <v>2.7941549819892595</v>
      </c>
      <c r="E69" s="3">
        <f t="shared" si="2"/>
        <v>0</v>
      </c>
      <c r="F69" s="12"/>
      <c r="G69" s="12"/>
      <c r="H69" s="12"/>
      <c r="I69" s="12"/>
      <c r="J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4"/>
      <c r="X69" s="14"/>
      <c r="Y69" s="14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</row>
    <row r="70" spans="2:36" ht="12.75">
      <c r="B70" s="40">
        <v>6.1</v>
      </c>
      <c r="C70" s="7">
        <f t="shared" si="0"/>
        <v>-1.8216250427209588</v>
      </c>
      <c r="D70" s="30">
        <f t="shared" si="1"/>
        <v>1.8216250427209602</v>
      </c>
      <c r="E70" s="3">
        <f t="shared" si="2"/>
        <v>0</v>
      </c>
      <c r="F70" s="12"/>
      <c r="G70" s="12"/>
      <c r="H70" s="12"/>
      <c r="I70" s="12"/>
      <c r="J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4"/>
      <c r="X70" s="14"/>
      <c r="Y70" s="14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</row>
    <row r="71" spans="2:36" ht="12.75">
      <c r="B71" s="40">
        <v>6.2</v>
      </c>
      <c r="C71" s="7">
        <f t="shared" si="0"/>
        <v>-0.8308940281749639</v>
      </c>
      <c r="D71" s="30">
        <f t="shared" si="1"/>
        <v>0.8308940281749742</v>
      </c>
      <c r="E71" s="3">
        <f t="shared" si="2"/>
        <v>1.021405182655144E-14</v>
      </c>
      <c r="F71" s="12"/>
      <c r="G71" s="12"/>
      <c r="H71" s="12"/>
      <c r="I71" s="12"/>
      <c r="J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4"/>
      <c r="X71" s="14"/>
      <c r="Y71" s="14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</row>
    <row r="72" spans="2:36" ht="12.75">
      <c r="B72" s="40">
        <v>6.3</v>
      </c>
      <c r="C72" s="7">
        <f t="shared" si="0"/>
        <v>0.16813900484349714</v>
      </c>
      <c r="D72" s="30">
        <f t="shared" si="1"/>
        <v>-0.1681390048435048</v>
      </c>
      <c r="E72" s="3">
        <f t="shared" si="2"/>
        <v>-7.66053886991358E-15</v>
      </c>
      <c r="F72" s="12"/>
      <c r="G72" s="12"/>
      <c r="H72" s="12"/>
      <c r="I72" s="12"/>
      <c r="J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4"/>
      <c r="X72" s="14"/>
      <c r="Y72" s="14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</row>
    <row r="73" spans="2:36" ht="12.75">
      <c r="B73" s="40">
        <v>6.4</v>
      </c>
      <c r="C73" s="7">
        <f t="shared" si="0"/>
        <v>1.1654920485049365</v>
      </c>
      <c r="D73" s="30">
        <f t="shared" si="1"/>
        <v>-1.1654920485049352</v>
      </c>
      <c r="E73" s="3">
        <f t="shared" si="2"/>
        <v>0</v>
      </c>
      <c r="F73" s="12"/>
      <c r="G73" s="12"/>
      <c r="H73" s="12"/>
      <c r="I73" s="12"/>
      <c r="J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4"/>
      <c r="X73" s="14"/>
      <c r="Y73" s="14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</row>
    <row r="74" spans="2:36" ht="12.75">
      <c r="B74" s="40">
        <v>6.5</v>
      </c>
      <c r="C74" s="7">
        <f aca="true" t="shared" si="3" ref="C74:C137">$G$4*SIN($J$4*B74+$M$4)</f>
        <v>2.1511998808781554</v>
      </c>
      <c r="D74" s="30">
        <f aca="true" t="shared" si="4" ref="D74:D137">$G$6*SIN($J$6*B74+$M$6)</f>
        <v>-2.151199880878154</v>
      </c>
      <c r="E74" s="3">
        <f aca="true" t="shared" si="5" ref="E74:E137">C74+D74</f>
        <v>0</v>
      </c>
      <c r="F74" s="12"/>
      <c r="G74" s="12"/>
      <c r="H74" s="12"/>
      <c r="I74" s="12"/>
      <c r="J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4"/>
      <c r="X74" s="14"/>
      <c r="Y74" s="14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</row>
    <row r="75" spans="2:36" ht="12.75">
      <c r="B75" s="40">
        <v>6.6</v>
      </c>
      <c r="C75" s="7">
        <f t="shared" si="3"/>
        <v>3.1154136351337787</v>
      </c>
      <c r="D75" s="30">
        <f t="shared" si="4"/>
        <v>-3.1154136351337773</v>
      </c>
      <c r="E75" s="3">
        <f t="shared" si="5"/>
        <v>0</v>
      </c>
      <c r="F75" s="12"/>
      <c r="G75" s="12"/>
      <c r="H75" s="12"/>
      <c r="I75" s="12"/>
      <c r="J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4"/>
      <c r="X75" s="14"/>
      <c r="Y75" s="14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</row>
    <row r="76" spans="2:36" ht="12.75">
      <c r="B76" s="40">
        <v>6.7</v>
      </c>
      <c r="C76" s="7">
        <f t="shared" si="3"/>
        <v>4.0484992061659835</v>
      </c>
      <c r="D76" s="30">
        <f t="shared" si="4"/>
        <v>-4.048499206165975</v>
      </c>
      <c r="E76" s="3">
        <f t="shared" si="5"/>
        <v>8.881784197001252E-15</v>
      </c>
      <c r="F76" s="12"/>
      <c r="G76" s="12"/>
      <c r="H76" s="12"/>
      <c r="I76" s="12"/>
      <c r="J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4"/>
      <c r="X76" s="14"/>
      <c r="Y76" s="14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</row>
    <row r="77" spans="2:36" ht="12.75">
      <c r="B77" s="40">
        <v>6.8</v>
      </c>
      <c r="C77" s="7">
        <f t="shared" si="3"/>
        <v>4.941133511386082</v>
      </c>
      <c r="D77" s="30">
        <f t="shared" si="4"/>
        <v>-4.941133511386088</v>
      </c>
      <c r="E77" s="3">
        <f t="shared" si="5"/>
        <v>0</v>
      </c>
      <c r="F77" s="12"/>
      <c r="G77" s="12"/>
      <c r="H77" s="12"/>
      <c r="I77" s="12"/>
      <c r="J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4"/>
      <c r="X77" s="14"/>
      <c r="Y77" s="14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</row>
    <row r="78" spans="2:36" ht="12.75">
      <c r="B78" s="40">
        <v>6.9</v>
      </c>
      <c r="C78" s="7">
        <f t="shared" si="3"/>
        <v>5.784397643882001</v>
      </c>
      <c r="D78" s="30">
        <f t="shared" si="4"/>
        <v>-5.784397643882001</v>
      </c>
      <c r="E78" s="3">
        <f t="shared" si="5"/>
        <v>0</v>
      </c>
      <c r="F78" s="12"/>
      <c r="G78" s="12"/>
      <c r="H78" s="12"/>
      <c r="I78" s="12"/>
      <c r="J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4"/>
      <c r="X78" s="14"/>
      <c r="Y78" s="14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</row>
    <row r="79" spans="2:36" ht="12.75">
      <c r="B79" s="40">
        <v>7</v>
      </c>
      <c r="C79" s="7">
        <f t="shared" si="3"/>
        <v>6.569865987187891</v>
      </c>
      <c r="D79" s="30">
        <f t="shared" si="4"/>
        <v>-6.56986598718789</v>
      </c>
      <c r="E79" s="3">
        <f t="shared" si="5"/>
        <v>0</v>
      </c>
      <c r="F79" s="12"/>
      <c r="G79" s="12"/>
      <c r="H79" s="12"/>
      <c r="I79" s="12"/>
      <c r="J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4"/>
      <c r="X79" s="14"/>
      <c r="Y79" s="14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</row>
    <row r="80" spans="2:36" ht="12.75">
      <c r="B80" s="40">
        <v>7.1</v>
      </c>
      <c r="C80" s="7">
        <f t="shared" si="3"/>
        <v>7.28969040125876</v>
      </c>
      <c r="D80" s="30">
        <f t="shared" si="4"/>
        <v>-7.289690401258758</v>
      </c>
      <c r="E80" s="3">
        <f t="shared" si="5"/>
        <v>0</v>
      </c>
      <c r="F80" s="12"/>
      <c r="G80" s="12"/>
      <c r="H80" s="12"/>
      <c r="I80" s="12"/>
      <c r="J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4"/>
      <c r="X80" s="14"/>
      <c r="Y80" s="14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</row>
    <row r="81" spans="2:36" ht="12.75">
      <c r="B81" s="40">
        <v>7.2</v>
      </c>
      <c r="C81" s="7">
        <f t="shared" si="3"/>
        <v>7.936678638491531</v>
      </c>
      <c r="D81" s="30">
        <f t="shared" si="4"/>
        <v>-7.936678638491525</v>
      </c>
      <c r="E81" s="3">
        <f t="shared" si="5"/>
        <v>0</v>
      </c>
      <c r="F81" s="12"/>
      <c r="G81" s="12"/>
      <c r="H81" s="12"/>
      <c r="I81" s="12"/>
      <c r="J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4"/>
      <c r="X81" s="14"/>
      <c r="Y81" s="14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</row>
    <row r="82" spans="2:36" ht="12.75">
      <c r="B82" s="40">
        <v>7.3</v>
      </c>
      <c r="C82" s="7">
        <f t="shared" si="3"/>
        <v>8.504366206285644</v>
      </c>
      <c r="D82" s="30">
        <f t="shared" si="4"/>
        <v>-8.504366206285649</v>
      </c>
      <c r="E82" s="3">
        <f t="shared" si="5"/>
        <v>0</v>
      </c>
      <c r="F82" s="12"/>
      <c r="G82" s="12"/>
      <c r="H82" s="12"/>
      <c r="I82" s="12"/>
      <c r="J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4"/>
      <c r="X82" s="14"/>
      <c r="Y82" s="14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</row>
    <row r="83" spans="2:36" ht="12.75">
      <c r="B83" s="40">
        <v>7.4</v>
      </c>
      <c r="C83" s="7">
        <f t="shared" si="3"/>
        <v>8.98708095811627</v>
      </c>
      <c r="D83" s="30">
        <f t="shared" si="4"/>
        <v>-8.987080958116268</v>
      </c>
      <c r="E83" s="3">
        <f t="shared" si="5"/>
        <v>0</v>
      </c>
      <c r="F83" s="12"/>
      <c r="G83" s="12"/>
      <c r="H83" s="12"/>
      <c r="I83" s="12"/>
      <c r="J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4"/>
      <c r="X83" s="14"/>
      <c r="Y83" s="14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</row>
    <row r="84" spans="2:36" ht="12.75">
      <c r="B84" s="40">
        <v>7.5</v>
      </c>
      <c r="C84" s="7">
        <f t="shared" si="3"/>
        <v>9.379999767747389</v>
      </c>
      <c r="D84" s="30">
        <f t="shared" si="4"/>
        <v>-9.379999767747387</v>
      </c>
      <c r="E84" s="3">
        <f t="shared" si="5"/>
        <v>0</v>
      </c>
      <c r="F84" s="12"/>
      <c r="G84" s="12"/>
      <c r="H84" s="12"/>
      <c r="I84" s="12"/>
      <c r="J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4"/>
      <c r="X84" s="14"/>
      <c r="Y84" s="14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</row>
    <row r="85" spans="2:36" ht="12.75">
      <c r="B85" s="40">
        <v>7.6</v>
      </c>
      <c r="C85" s="7">
        <f t="shared" si="3"/>
        <v>9.679196720314863</v>
      </c>
      <c r="D85" s="30">
        <f t="shared" si="4"/>
        <v>-9.679196720314863</v>
      </c>
      <c r="E85" s="3">
        <f t="shared" si="5"/>
        <v>0</v>
      </c>
      <c r="F85" s="12"/>
      <c r="G85" s="12"/>
      <c r="H85" s="12"/>
      <c r="I85" s="12"/>
      <c r="J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4"/>
      <c r="X85" s="14"/>
      <c r="Y85" s="14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</row>
    <row r="86" spans="2:36" ht="12.75">
      <c r="B86" s="40">
        <v>7.7</v>
      </c>
      <c r="C86" s="7">
        <f t="shared" si="3"/>
        <v>9.881682338770004</v>
      </c>
      <c r="D86" s="30">
        <f t="shared" si="4"/>
        <v>-9.881682338770002</v>
      </c>
      <c r="E86" s="3">
        <f t="shared" si="5"/>
        <v>0</v>
      </c>
      <c r="F86" s="12"/>
      <c r="G86" s="12"/>
      <c r="H86" s="12"/>
      <c r="I86" s="12"/>
      <c r="J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4"/>
      <c r="X86" s="14"/>
      <c r="Y86" s="14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</row>
    <row r="87" spans="2:36" ht="12.75">
      <c r="B87" s="40">
        <v>7.8</v>
      </c>
      <c r="C87" s="7">
        <f t="shared" si="3"/>
        <v>9.98543345374605</v>
      </c>
      <c r="D87" s="30">
        <f t="shared" si="4"/>
        <v>-9.98543345374605</v>
      </c>
      <c r="E87" s="3">
        <f t="shared" si="5"/>
        <v>0</v>
      </c>
      <c r="F87" s="12"/>
      <c r="G87" s="12"/>
      <c r="H87" s="12"/>
      <c r="I87" s="12"/>
      <c r="J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4"/>
      <c r="X87" s="14"/>
      <c r="Y87" s="14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</row>
    <row r="88" spans="2:36" ht="12.75">
      <c r="B88" s="40">
        <v>7.9</v>
      </c>
      <c r="C88" s="7">
        <f t="shared" si="3"/>
        <v>9.98941341839772</v>
      </c>
      <c r="D88" s="30">
        <f t="shared" si="4"/>
        <v>-9.98941341839772</v>
      </c>
      <c r="E88" s="3">
        <f t="shared" si="5"/>
        <v>0</v>
      </c>
      <c r="F88" s="12"/>
      <c r="G88" s="12"/>
      <c r="H88" s="12"/>
      <c r="I88" s="12"/>
      <c r="J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4"/>
      <c r="X88" s="14"/>
      <c r="Y88" s="14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</row>
    <row r="89" spans="2:36" ht="12.75">
      <c r="B89" s="40">
        <v>8</v>
      </c>
      <c r="C89" s="7">
        <f t="shared" si="3"/>
        <v>9.893582466233818</v>
      </c>
      <c r="D89" s="30">
        <f t="shared" si="4"/>
        <v>-9.893582466233818</v>
      </c>
      <c r="E89" s="3">
        <f t="shared" si="5"/>
        <v>0</v>
      </c>
      <c r="F89" s="12"/>
      <c r="G89" s="12"/>
      <c r="H89" s="12"/>
      <c r="I89" s="12"/>
      <c r="J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4"/>
      <c r="X89" s="14"/>
      <c r="Y89" s="14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</row>
    <row r="90" spans="2:36" ht="12.75">
      <c r="B90" s="40">
        <v>8.1</v>
      </c>
      <c r="C90" s="7">
        <f t="shared" si="3"/>
        <v>9.698898108450862</v>
      </c>
      <c r="D90" s="30">
        <f t="shared" si="4"/>
        <v>-9.698898108450864</v>
      </c>
      <c r="E90" s="3">
        <f t="shared" si="5"/>
        <v>0</v>
      </c>
      <c r="F90" s="12"/>
      <c r="G90" s="12"/>
      <c r="H90" s="12"/>
      <c r="I90" s="12"/>
      <c r="J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4"/>
      <c r="X90" s="14"/>
      <c r="Y90" s="14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</row>
    <row r="91" spans="2:36" ht="12.75">
      <c r="B91" s="40">
        <v>8.2</v>
      </c>
      <c r="C91" s="7">
        <f t="shared" si="3"/>
        <v>9.407305566797731</v>
      </c>
      <c r="D91" s="30">
        <f t="shared" si="4"/>
        <v>-9.407305566797731</v>
      </c>
      <c r="E91" s="3">
        <f t="shared" si="5"/>
        <v>0</v>
      </c>
      <c r="F91" s="12"/>
      <c r="G91" s="12"/>
      <c r="H91" s="12"/>
      <c r="I91" s="12"/>
      <c r="J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4"/>
      <c r="X91" s="14"/>
      <c r="Y91" s="14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</row>
    <row r="92" spans="2:36" ht="12.75">
      <c r="B92" s="40">
        <v>8.3</v>
      </c>
      <c r="C92" s="7">
        <f t="shared" si="3"/>
        <v>9.021718337562932</v>
      </c>
      <c r="D92" s="30">
        <f t="shared" si="4"/>
        <v>-9.021718337562934</v>
      </c>
      <c r="E92" s="3">
        <f t="shared" si="5"/>
        <v>0</v>
      </c>
      <c r="F92" s="12"/>
      <c r="G92" s="12"/>
      <c r="H92" s="12"/>
      <c r="I92" s="12"/>
      <c r="J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4"/>
      <c r="X92" s="14"/>
      <c r="Y92" s="14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</row>
    <row r="93" spans="2:36" ht="12.75">
      <c r="B93" s="40">
        <v>8.4</v>
      </c>
      <c r="C93" s="7">
        <f t="shared" si="3"/>
        <v>8.545989080882805</v>
      </c>
      <c r="D93" s="30">
        <f t="shared" si="4"/>
        <v>-8.545989080882805</v>
      </c>
      <c r="E93" s="3">
        <f t="shared" si="5"/>
        <v>0</v>
      </c>
      <c r="F93" s="12"/>
      <c r="G93" s="12"/>
      <c r="H93" s="12"/>
      <c r="I93" s="12"/>
      <c r="J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4"/>
      <c r="X93" s="14"/>
      <c r="Y93" s="14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</row>
    <row r="94" spans="2:36" ht="12.75">
      <c r="B94" s="40">
        <v>8.5</v>
      </c>
      <c r="C94" s="7">
        <f t="shared" si="3"/>
        <v>7.984871126234903</v>
      </c>
      <c r="D94" s="30">
        <f t="shared" si="4"/>
        <v>-7.9848711262349035</v>
      </c>
      <c r="E94" s="3">
        <f t="shared" si="5"/>
        <v>0</v>
      </c>
      <c r="F94" s="12"/>
      <c r="G94" s="12"/>
      <c r="H94" s="12"/>
      <c r="I94" s="12"/>
      <c r="J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4"/>
      <c r="X94" s="14"/>
      <c r="Y94" s="14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</row>
    <row r="95" spans="2:36" ht="12.75">
      <c r="B95" s="40">
        <v>8.6</v>
      </c>
      <c r="C95" s="7">
        <f t="shared" si="3"/>
        <v>7.343970978741133</v>
      </c>
      <c r="D95" s="30">
        <f t="shared" si="4"/>
        <v>-7.343970978741135</v>
      </c>
      <c r="E95" s="3">
        <f t="shared" si="5"/>
        <v>0</v>
      </c>
      <c r="F95" s="12"/>
      <c r="G95" s="12"/>
      <c r="H95" s="12"/>
      <c r="I95" s="12"/>
      <c r="J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4"/>
      <c r="X95" s="14"/>
      <c r="Y95" s="14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</row>
    <row r="96" spans="2:36" ht="12.75">
      <c r="B96" s="40">
        <v>8.7</v>
      </c>
      <c r="C96" s="7">
        <f t="shared" si="3"/>
        <v>6.629692300821834</v>
      </c>
      <c r="D96" s="30">
        <f t="shared" si="4"/>
        <v>-6.6296923008218345</v>
      </c>
      <c r="E96" s="3">
        <f t="shared" si="5"/>
        <v>0</v>
      </c>
      <c r="F96" s="12"/>
      <c r="G96" s="12"/>
      <c r="H96" s="12"/>
      <c r="I96" s="12"/>
      <c r="J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4"/>
      <c r="X96" s="14"/>
      <c r="Y96" s="14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</row>
    <row r="97" spans="2:36" ht="12.75">
      <c r="B97" s="40">
        <v>8.8</v>
      </c>
      <c r="C97" s="7">
        <f t="shared" si="3"/>
        <v>5.849171928917617</v>
      </c>
      <c r="D97" s="30">
        <f t="shared" si="4"/>
        <v>-5.8491719289176185</v>
      </c>
      <c r="E97" s="3">
        <f t="shared" si="5"/>
        <v>0</v>
      </c>
      <c r="F97" s="12"/>
      <c r="G97" s="12"/>
      <c r="H97" s="12"/>
      <c r="I97" s="12"/>
      <c r="J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4"/>
      <c r="X97" s="14"/>
      <c r="Y97" s="14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</row>
    <row r="98" spans="2:36" ht="12.75">
      <c r="B98" s="40">
        <v>8.9</v>
      </c>
      <c r="C98" s="7">
        <f t="shared" si="3"/>
        <v>5.010208564578846</v>
      </c>
      <c r="D98" s="30">
        <f t="shared" si="4"/>
        <v>-5.010208564578847</v>
      </c>
      <c r="E98" s="3">
        <f t="shared" si="5"/>
        <v>0</v>
      </c>
      <c r="F98" s="12"/>
      <c r="G98" s="12"/>
      <c r="H98" s="12"/>
      <c r="I98" s="12"/>
      <c r="J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4"/>
      <c r="X98" s="14"/>
      <c r="Y98" s="14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</row>
    <row r="99" spans="2:36" ht="12.75">
      <c r="B99" s="40">
        <v>9</v>
      </c>
      <c r="C99" s="7">
        <f t="shared" si="3"/>
        <v>4.121184852417566</v>
      </c>
      <c r="D99" s="30">
        <f t="shared" si="4"/>
        <v>-4.121184852417567</v>
      </c>
      <c r="E99" s="3">
        <f t="shared" si="5"/>
        <v>0</v>
      </c>
      <c r="F99" s="12"/>
      <c r="G99" s="12"/>
      <c r="H99" s="12"/>
      <c r="I99" s="12"/>
      <c r="J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4"/>
      <c r="X99" s="14"/>
      <c r="Y99" s="14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</row>
    <row r="100" spans="2:36" ht="12.75">
      <c r="B100" s="40">
        <v>9.1</v>
      </c>
      <c r="C100" s="7">
        <f t="shared" si="3"/>
        <v>3.1909836234935214</v>
      </c>
      <c r="D100" s="30">
        <f t="shared" si="4"/>
        <v>-3.1909836234935223</v>
      </c>
      <c r="E100" s="3">
        <f t="shared" si="5"/>
        <v>0</v>
      </c>
      <c r="F100" s="12"/>
      <c r="G100" s="12"/>
      <c r="H100" s="12"/>
      <c r="I100" s="12"/>
      <c r="J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4"/>
      <c r="X100" s="14"/>
      <c r="Y100" s="14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</row>
    <row r="101" spans="2:36" ht="12.75">
      <c r="B101" s="40">
        <v>9.2</v>
      </c>
      <c r="C101" s="7">
        <f t="shared" si="3"/>
        <v>2.2288991410024765</v>
      </c>
      <c r="D101" s="30">
        <f t="shared" si="4"/>
        <v>-2.228899141002478</v>
      </c>
      <c r="E101" s="3">
        <f t="shared" si="5"/>
        <v>0</v>
      </c>
      <c r="F101" s="12"/>
      <c r="G101" s="12"/>
      <c r="H101" s="12"/>
      <c r="I101" s="12"/>
      <c r="J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4"/>
      <c r="X101" s="14"/>
      <c r="Y101" s="14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</row>
    <row r="102" spans="2:36" ht="12.75">
      <c r="B102" s="40">
        <v>9.3</v>
      </c>
      <c r="C102" s="7">
        <f t="shared" si="3"/>
        <v>1.244544235070617</v>
      </c>
      <c r="D102" s="30">
        <f t="shared" si="4"/>
        <v>-1.2445442350706184</v>
      </c>
      <c r="E102" s="3">
        <f t="shared" si="5"/>
        <v>0</v>
      </c>
      <c r="F102" s="12"/>
      <c r="G102" s="12"/>
      <c r="H102" s="12"/>
      <c r="I102" s="12"/>
      <c r="J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4"/>
      <c r="X102" s="14"/>
      <c r="Y102" s="14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</row>
    <row r="103" spans="2:36" ht="12.75">
      <c r="B103" s="40">
        <v>9.4</v>
      </c>
      <c r="C103" s="7">
        <f t="shared" si="3"/>
        <v>0.24775425453357763</v>
      </c>
      <c r="D103" s="30">
        <f t="shared" si="4"/>
        <v>-0.2477542545335789</v>
      </c>
      <c r="E103" s="3">
        <f t="shared" si="5"/>
        <v>-1.27675647831893E-15</v>
      </c>
      <c r="F103" s="12"/>
      <c r="G103" s="12"/>
      <c r="H103" s="12"/>
      <c r="I103" s="12"/>
      <c r="J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4"/>
      <c r="X103" s="14"/>
      <c r="Y103" s="14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</row>
    <row r="104" spans="2:36" ht="12.75">
      <c r="B104" s="40">
        <v>9.5</v>
      </c>
      <c r="C104" s="7">
        <f t="shared" si="3"/>
        <v>-0.751511204618093</v>
      </c>
      <c r="D104" s="30">
        <f t="shared" si="4"/>
        <v>0.7515112046180918</v>
      </c>
      <c r="E104" s="3">
        <f t="shared" si="5"/>
        <v>-1.1102230246251565E-15</v>
      </c>
      <c r="F104" s="12"/>
      <c r="G104" s="12"/>
      <c r="H104" s="12"/>
      <c r="I104" s="12"/>
      <c r="J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4"/>
      <c r="X104" s="14"/>
      <c r="Y104" s="14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</row>
    <row r="105" spans="2:36" ht="12.75">
      <c r="B105" s="40">
        <v>9.6</v>
      </c>
      <c r="C105" s="7">
        <f t="shared" si="3"/>
        <v>-1.7432678122297964</v>
      </c>
      <c r="D105" s="30">
        <f t="shared" si="4"/>
        <v>1.743267812229795</v>
      </c>
      <c r="E105" s="3">
        <f t="shared" si="5"/>
        <v>0</v>
      </c>
      <c r="F105" s="12"/>
      <c r="G105" s="12"/>
      <c r="H105" s="12"/>
      <c r="I105" s="12"/>
      <c r="J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4"/>
      <c r="X105" s="14"/>
      <c r="Y105" s="14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</row>
    <row r="106" spans="2:36" ht="12.75">
      <c r="B106" s="40">
        <v>9.7</v>
      </c>
      <c r="C106" s="7">
        <f t="shared" si="3"/>
        <v>-2.7176062641094245</v>
      </c>
      <c r="D106" s="30">
        <f t="shared" si="4"/>
        <v>2.717606264109423</v>
      </c>
      <c r="E106" s="3">
        <f t="shared" si="5"/>
        <v>0</v>
      </c>
      <c r="F106" s="12"/>
      <c r="G106" s="12"/>
      <c r="H106" s="12"/>
      <c r="I106" s="12"/>
      <c r="J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4"/>
      <c r="X106" s="14"/>
      <c r="Y106" s="14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</row>
    <row r="107" spans="2:36" ht="12.75">
      <c r="B107" s="40">
        <v>9.8</v>
      </c>
      <c r="C107" s="7">
        <f t="shared" si="3"/>
        <v>-3.6647912925192836</v>
      </c>
      <c r="D107" s="30">
        <f t="shared" si="4"/>
        <v>3.6647912925192827</v>
      </c>
      <c r="E107" s="3">
        <f t="shared" si="5"/>
        <v>0</v>
      </c>
      <c r="F107" s="12"/>
      <c r="G107" s="12"/>
      <c r="H107" s="12"/>
      <c r="I107" s="12"/>
      <c r="J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4"/>
      <c r="X107" s="14"/>
      <c r="Y107" s="14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</row>
    <row r="108" spans="2:36" ht="12.75">
      <c r="B108" s="40">
        <v>9.9</v>
      </c>
      <c r="C108" s="7">
        <f t="shared" si="3"/>
        <v>-4.575358937753213</v>
      </c>
      <c r="D108" s="30">
        <f t="shared" si="4"/>
        <v>4.5753589377532125</v>
      </c>
      <c r="E108" s="3">
        <f t="shared" si="5"/>
        <v>0</v>
      </c>
      <c r="F108" s="12"/>
      <c r="G108" s="12"/>
      <c r="H108" s="12"/>
      <c r="I108" s="12"/>
      <c r="J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4"/>
      <c r="X108" s="14"/>
      <c r="Y108" s="14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</row>
    <row r="109" spans="2:36" ht="12.75">
      <c r="B109" s="40">
        <v>10</v>
      </c>
      <c r="C109" s="7">
        <f t="shared" si="3"/>
        <v>-5.440211108893697</v>
      </c>
      <c r="D109" s="30">
        <f t="shared" si="4"/>
        <v>5.440211108893696</v>
      </c>
      <c r="E109" s="3">
        <f t="shared" si="5"/>
        <v>0</v>
      </c>
      <c r="F109" s="12"/>
      <c r="G109" s="12"/>
      <c r="H109" s="12"/>
      <c r="I109" s="12"/>
      <c r="J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4"/>
      <c r="X109" s="14"/>
      <c r="Y109" s="14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</row>
    <row r="110" spans="2:36" ht="12.75">
      <c r="B110" s="40">
        <v>10.1</v>
      </c>
      <c r="C110" s="7">
        <f t="shared" si="3"/>
        <v>-6.250706488928821</v>
      </c>
      <c r="D110" s="30">
        <f t="shared" si="4"/>
        <v>6.25070648892882</v>
      </c>
      <c r="E110" s="3">
        <f t="shared" si="5"/>
        <v>0</v>
      </c>
      <c r="F110" s="12"/>
      <c r="G110" s="12"/>
      <c r="H110" s="12"/>
      <c r="I110" s="12"/>
      <c r="J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4"/>
      <c r="X110" s="14"/>
      <c r="Y110" s="14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</row>
    <row r="111" spans="2:36" ht="12.75">
      <c r="B111" s="40">
        <v>10.2</v>
      </c>
      <c r="C111" s="7">
        <f t="shared" si="3"/>
        <v>-6.998746875935423</v>
      </c>
      <c r="D111" s="30">
        <f t="shared" si="4"/>
        <v>6.998746875935423</v>
      </c>
      <c r="E111" s="3">
        <f t="shared" si="5"/>
        <v>0</v>
      </c>
      <c r="F111" s="12"/>
      <c r="G111" s="12"/>
      <c r="H111" s="12"/>
      <c r="I111" s="12"/>
      <c r="J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4"/>
      <c r="X111" s="14"/>
      <c r="Y111" s="14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</row>
    <row r="112" spans="2:36" ht="12.75">
      <c r="B112" s="40">
        <v>10.3</v>
      </c>
      <c r="C112" s="7">
        <f t="shared" si="3"/>
        <v>-7.676858097635825</v>
      </c>
      <c r="D112" s="30">
        <f t="shared" si="4"/>
        <v>7.676858097635824</v>
      </c>
      <c r="E112" s="3">
        <f t="shared" si="5"/>
        <v>0</v>
      </c>
      <c r="F112" s="12"/>
      <c r="G112" s="12"/>
      <c r="H112" s="12"/>
      <c r="I112" s="12"/>
      <c r="J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4"/>
      <c r="X112" s="14"/>
      <c r="Y112" s="14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</row>
    <row r="113" spans="2:36" ht="12.75">
      <c r="B113" s="40">
        <v>10.4</v>
      </c>
      <c r="C113" s="7">
        <f t="shared" si="3"/>
        <v>-8.278264690856536</v>
      </c>
      <c r="D113" s="30">
        <f t="shared" si="4"/>
        <v>8.278264690856536</v>
      </c>
      <c r="E113" s="3">
        <f t="shared" si="5"/>
        <v>0</v>
      </c>
      <c r="F113" s="12"/>
      <c r="G113" s="12"/>
      <c r="H113" s="12"/>
      <c r="I113" s="12"/>
      <c r="J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4"/>
      <c r="X113" s="14"/>
      <c r="Y113" s="14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</row>
    <row r="114" spans="2:36" ht="12.75">
      <c r="B114" s="40">
        <v>10.5</v>
      </c>
      <c r="C114" s="7">
        <f t="shared" si="3"/>
        <v>-8.7969575997167</v>
      </c>
      <c r="D114" s="30">
        <f t="shared" si="4"/>
        <v>8.7969575997167</v>
      </c>
      <c r="E114" s="3">
        <f t="shared" si="5"/>
        <v>0</v>
      </c>
      <c r="F114" s="12"/>
      <c r="G114" s="12"/>
      <c r="H114" s="12"/>
      <c r="I114" s="12"/>
      <c r="J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4"/>
      <c r="X114" s="14"/>
      <c r="Y114" s="14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</row>
    <row r="115" spans="2:36" ht="12.75">
      <c r="B115" s="40">
        <v>10.6</v>
      </c>
      <c r="C115" s="7">
        <f t="shared" si="3"/>
        <v>-9.227754216128066</v>
      </c>
      <c r="D115" s="30">
        <f t="shared" si="4"/>
        <v>9.227754216128066</v>
      </c>
      <c r="E115" s="3">
        <f t="shared" si="5"/>
        <v>0</v>
      </c>
      <c r="F115" s="12"/>
      <c r="G115" s="12"/>
      <c r="H115" s="12"/>
      <c r="I115" s="12"/>
      <c r="J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4"/>
      <c r="X115" s="14"/>
      <c r="Y115" s="14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</row>
    <row r="116" spans="2:36" ht="12.75">
      <c r="B116" s="40">
        <v>10.7</v>
      </c>
      <c r="C116" s="7">
        <f t="shared" si="3"/>
        <v>-9.566350162701879</v>
      </c>
      <c r="D116" s="30">
        <f t="shared" si="4"/>
        <v>9.566350162701879</v>
      </c>
      <c r="E116" s="3">
        <f t="shared" si="5"/>
        <v>0</v>
      </c>
      <c r="F116" s="12"/>
      <c r="G116" s="12"/>
      <c r="H116" s="12"/>
      <c r="I116" s="12"/>
      <c r="J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4"/>
      <c r="X116" s="14"/>
      <c r="Y116" s="14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</row>
    <row r="117" spans="2:36" ht="12.75">
      <c r="B117" s="40">
        <v>10.8</v>
      </c>
      <c r="C117" s="7">
        <f t="shared" si="3"/>
        <v>-9.809362300664915</v>
      </c>
      <c r="D117" s="30">
        <f t="shared" si="4"/>
        <v>9.809362300664915</v>
      </c>
      <c r="E117" s="3">
        <f t="shared" si="5"/>
        <v>0</v>
      </c>
      <c r="F117" s="12"/>
      <c r="G117" s="12"/>
      <c r="H117" s="12"/>
      <c r="I117" s="12"/>
      <c r="J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4"/>
      <c r="X117" s="14"/>
      <c r="Y117" s="14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</row>
    <row r="118" spans="2:36" ht="12.75">
      <c r="B118" s="40">
        <v>10.9</v>
      </c>
      <c r="C118" s="7">
        <f t="shared" si="3"/>
        <v>-9.954362533063774</v>
      </c>
      <c r="D118" s="30">
        <f t="shared" si="4"/>
        <v>9.954362533063774</v>
      </c>
      <c r="E118" s="3">
        <f t="shared" si="5"/>
        <v>0</v>
      </c>
      <c r="F118" s="12"/>
      <c r="G118" s="12"/>
      <c r="H118" s="12"/>
      <c r="I118" s="12"/>
      <c r="J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4"/>
      <c r="X118" s="14"/>
      <c r="Y118" s="14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</row>
    <row r="119" spans="2:36" ht="12.75">
      <c r="B119" s="40">
        <v>11</v>
      </c>
      <c r="C119" s="7">
        <f t="shared" si="3"/>
        <v>-9.999902065507035</v>
      </c>
      <c r="D119" s="30">
        <f t="shared" si="4"/>
        <v>9.999902065507035</v>
      </c>
      <c r="E119" s="3">
        <f t="shared" si="5"/>
        <v>0</v>
      </c>
      <c r="F119" s="12"/>
      <c r="G119" s="12"/>
      <c r="H119" s="12"/>
      <c r="I119" s="12"/>
      <c r="J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4"/>
      <c r="X119" s="14"/>
      <c r="Y119" s="14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</row>
    <row r="120" spans="2:36" ht="12.75">
      <c r="B120" s="40">
        <v>11.1</v>
      </c>
      <c r="C120" s="7">
        <f t="shared" si="3"/>
        <v>-9.945525882039892</v>
      </c>
      <c r="D120" s="30">
        <f t="shared" si="4"/>
        <v>9.945525882039892</v>
      </c>
      <c r="E120" s="3">
        <f t="shared" si="5"/>
        <v>0</v>
      </c>
      <c r="F120" s="12"/>
      <c r="G120" s="12"/>
      <c r="H120" s="12"/>
      <c r="I120" s="12"/>
      <c r="J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4"/>
      <c r="X120" s="14"/>
      <c r="Y120" s="14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</row>
    <row r="121" spans="2:36" ht="12.75">
      <c r="B121" s="40">
        <v>11.2</v>
      </c>
      <c r="C121" s="7">
        <f t="shared" si="3"/>
        <v>-9.791777291513174</v>
      </c>
      <c r="D121" s="30">
        <f t="shared" si="4"/>
        <v>9.791777291513174</v>
      </c>
      <c r="E121" s="3">
        <f t="shared" si="5"/>
        <v>0</v>
      </c>
      <c r="F121" s="12"/>
      <c r="G121" s="12"/>
      <c r="H121" s="12"/>
      <c r="I121" s="12"/>
      <c r="J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4"/>
      <c r="X121" s="14"/>
      <c r="Y121" s="14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</row>
    <row r="122" spans="2:36" ht="12.75">
      <c r="B122" s="40">
        <v>11.3</v>
      </c>
      <c r="C122" s="7">
        <f t="shared" si="3"/>
        <v>-9.54019249902089</v>
      </c>
      <c r="D122" s="30">
        <f t="shared" si="4"/>
        <v>9.54019249902089</v>
      </c>
      <c r="E122" s="3">
        <f t="shared" si="5"/>
        <v>0</v>
      </c>
      <c r="F122" s="12"/>
      <c r="G122" s="12"/>
      <c r="H122" s="12"/>
      <c r="I122" s="12"/>
      <c r="J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4"/>
      <c r="X122" s="14"/>
      <c r="Y122" s="14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</row>
    <row r="123" spans="2:36" ht="12.75">
      <c r="B123" s="40">
        <v>11.4</v>
      </c>
      <c r="C123" s="7">
        <f t="shared" si="3"/>
        <v>-9.193285256646757</v>
      </c>
      <c r="D123" s="30">
        <f t="shared" si="4"/>
        <v>9.193285256646757</v>
      </c>
      <c r="E123" s="3">
        <f t="shared" si="5"/>
        <v>0</v>
      </c>
      <c r="F123" s="12"/>
      <c r="G123" s="12"/>
      <c r="H123" s="12"/>
      <c r="I123" s="12"/>
      <c r="J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4"/>
      <c r="X123" s="14"/>
      <c r="Y123" s="14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</row>
    <row r="124" spans="2:36" ht="12.75">
      <c r="B124" s="40">
        <v>11.5</v>
      </c>
      <c r="C124" s="7">
        <f t="shared" si="3"/>
        <v>-8.754521746884285</v>
      </c>
      <c r="D124" s="30">
        <f t="shared" si="4"/>
        <v>8.754521746884286</v>
      </c>
      <c r="E124" s="3">
        <f t="shared" si="5"/>
        <v>0</v>
      </c>
      <c r="F124" s="12"/>
      <c r="G124" s="12"/>
      <c r="H124" s="12"/>
      <c r="I124" s="12"/>
      <c r="J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4"/>
      <c r="X124" s="14"/>
      <c r="Y124" s="14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</row>
    <row r="125" spans="2:36" ht="12.75">
      <c r="B125" s="40">
        <v>11.6</v>
      </c>
      <c r="C125" s="7">
        <f t="shared" si="3"/>
        <v>-8.228285949687088</v>
      </c>
      <c r="D125" s="30">
        <f t="shared" si="4"/>
        <v>8.228285949687088</v>
      </c>
      <c r="E125" s="3">
        <f t="shared" si="5"/>
        <v>0</v>
      </c>
      <c r="F125" s="12"/>
      <c r="G125" s="12"/>
      <c r="H125" s="12"/>
      <c r="I125" s="12"/>
      <c r="J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4"/>
      <c r="X125" s="14"/>
      <c r="Y125" s="14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</row>
    <row r="126" spans="2:36" ht="12.75">
      <c r="B126" s="40">
        <v>11.7</v>
      </c>
      <c r="C126" s="7">
        <f t="shared" si="3"/>
        <v>-7.619835839190333</v>
      </c>
      <c r="D126" s="30">
        <f t="shared" si="4"/>
        <v>7.619835839190333</v>
      </c>
      <c r="E126" s="3">
        <f t="shared" si="5"/>
        <v>0</v>
      </c>
      <c r="F126" s="12"/>
      <c r="G126" s="12"/>
      <c r="H126" s="12"/>
      <c r="I126" s="12"/>
      <c r="J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4"/>
      <c r="X126" s="14"/>
      <c r="Y126" s="14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</row>
    <row r="127" spans="2:36" ht="12.75">
      <c r="B127" s="40">
        <v>11.8</v>
      </c>
      <c r="C127" s="7">
        <f t="shared" si="3"/>
        <v>-6.935250847771224</v>
      </c>
      <c r="D127" s="30">
        <f t="shared" si="4"/>
        <v>6.935250847771225</v>
      </c>
      <c r="E127" s="3">
        <f t="shared" si="5"/>
        <v>0</v>
      </c>
      <c r="F127" s="12"/>
      <c r="G127" s="12"/>
      <c r="H127" s="12"/>
      <c r="I127" s="12"/>
      <c r="J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4"/>
      <c r="X127" s="14"/>
      <c r="Y127" s="14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</row>
    <row r="128" spans="2:36" ht="12.75">
      <c r="B128" s="40">
        <v>11.9</v>
      </c>
      <c r="C128" s="7">
        <f t="shared" si="3"/>
        <v>-6.181371122370333</v>
      </c>
      <c r="D128" s="30">
        <f t="shared" si="4"/>
        <v>6.181371122370334</v>
      </c>
      <c r="E128" s="3">
        <f t="shared" si="5"/>
        <v>0</v>
      </c>
      <c r="F128" s="12"/>
      <c r="G128" s="12"/>
      <c r="H128" s="12"/>
      <c r="I128" s="12"/>
      <c r="J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4"/>
      <c r="X128" s="14"/>
      <c r="Y128" s="14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</row>
    <row r="129" spans="2:36" ht="12.75">
      <c r="B129" s="40">
        <v>12</v>
      </c>
      <c r="C129" s="7">
        <f t="shared" si="3"/>
        <v>-5.365729180004349</v>
      </c>
      <c r="D129" s="30">
        <f t="shared" si="4"/>
        <v>5.365729180004351</v>
      </c>
      <c r="E129" s="3">
        <f t="shared" si="5"/>
        <v>0</v>
      </c>
      <c r="F129" s="12"/>
      <c r="G129" s="12"/>
      <c r="H129" s="12"/>
      <c r="I129" s="12"/>
      <c r="J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4"/>
      <c r="X129" s="14"/>
      <c r="Y129" s="14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</row>
    <row r="130" spans="2:36" ht="12.75">
      <c r="B130" s="40">
        <v>12.1</v>
      </c>
      <c r="C130" s="7">
        <f t="shared" si="3"/>
        <v>-4.496474645346015</v>
      </c>
      <c r="D130" s="30">
        <f t="shared" si="4"/>
        <v>4.496474645346016</v>
      </c>
      <c r="E130" s="3">
        <f t="shared" si="5"/>
        <v>0</v>
      </c>
      <c r="F130" s="12"/>
      <c r="G130" s="12"/>
      <c r="H130" s="12"/>
      <c r="I130" s="12"/>
      <c r="J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4"/>
      <c r="X130" s="14"/>
      <c r="Y130" s="14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</row>
    <row r="131" spans="2:36" ht="12.75">
      <c r="B131" s="40">
        <v>12.2</v>
      </c>
      <c r="C131" s="7">
        <f t="shared" si="3"/>
        <v>-3.582292822368287</v>
      </c>
      <c r="D131" s="30">
        <f t="shared" si="4"/>
        <v>3.582292822368288</v>
      </c>
      <c r="E131" s="3">
        <f t="shared" si="5"/>
        <v>0</v>
      </c>
      <c r="F131" s="12"/>
      <c r="G131" s="12"/>
      <c r="H131" s="12"/>
      <c r="I131" s="12"/>
      <c r="J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4"/>
      <c r="X131" s="14"/>
      <c r="Y131" s="14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</row>
    <row r="132" spans="2:36" ht="12.75">
      <c r="B132" s="40">
        <v>12.3</v>
      </c>
      <c r="C132" s="7">
        <f t="shared" si="3"/>
        <v>-2.6323179136580093</v>
      </c>
      <c r="D132" s="30">
        <f t="shared" si="4"/>
        <v>2.632317913658011</v>
      </c>
      <c r="E132" s="3">
        <f t="shared" si="5"/>
        <v>0</v>
      </c>
      <c r="F132" s="12"/>
      <c r="G132" s="12"/>
      <c r="H132" s="12"/>
      <c r="I132" s="12"/>
      <c r="J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4"/>
      <c r="X132" s="14"/>
      <c r="Y132" s="14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</row>
    <row r="133" spans="2:36" ht="12.75">
      <c r="B133" s="40">
        <v>12.4</v>
      </c>
      <c r="C133" s="7">
        <f t="shared" si="3"/>
        <v>-1.656041754483094</v>
      </c>
      <c r="D133" s="30">
        <f t="shared" si="4"/>
        <v>1.6560417544830952</v>
      </c>
      <c r="E133" s="3">
        <f t="shared" si="5"/>
        <v>0</v>
      </c>
      <c r="F133" s="12"/>
      <c r="G133" s="12"/>
      <c r="H133" s="12"/>
      <c r="I133" s="12"/>
      <c r="J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4"/>
      <c r="X133" s="14"/>
      <c r="Y133" s="14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</row>
    <row r="134" spans="2:36" ht="12.75">
      <c r="B134" s="40">
        <v>12.5</v>
      </c>
      <c r="C134" s="7">
        <f t="shared" si="3"/>
        <v>-0.6632189735120069</v>
      </c>
      <c r="D134" s="30">
        <f t="shared" si="4"/>
        <v>0.6632189735120081</v>
      </c>
      <c r="E134" s="3">
        <f t="shared" si="5"/>
        <v>1.2212453270876722E-15</v>
      </c>
      <c r="F134" s="12"/>
      <c r="G134" s="12"/>
      <c r="H134" s="12"/>
      <c r="I134" s="12"/>
      <c r="J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4"/>
      <c r="X134" s="14"/>
      <c r="Y134" s="14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</row>
    <row r="135" spans="2:36" ht="12.75">
      <c r="B135" s="40">
        <v>12.6</v>
      </c>
      <c r="C135" s="7">
        <f t="shared" si="3"/>
        <v>0.3362304722113669</v>
      </c>
      <c r="D135" s="30">
        <f t="shared" si="4"/>
        <v>-0.3362304722113657</v>
      </c>
      <c r="E135" s="3">
        <f t="shared" si="5"/>
        <v>1.2212453270876722E-15</v>
      </c>
      <c r="F135" s="12"/>
      <c r="G135" s="12"/>
      <c r="H135" s="12"/>
      <c r="I135" s="12"/>
      <c r="J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4"/>
      <c r="X135" s="14"/>
      <c r="Y135" s="14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</row>
    <row r="136" spans="2:36" ht="12.75">
      <c r="B136" s="40">
        <v>12.7</v>
      </c>
      <c r="C136" s="7">
        <f t="shared" si="3"/>
        <v>1.332320414199422</v>
      </c>
      <c r="D136" s="30">
        <f t="shared" si="4"/>
        <v>-1.3323204141994212</v>
      </c>
      <c r="E136" s="3">
        <f t="shared" si="5"/>
        <v>0</v>
      </c>
      <c r="F136" s="12"/>
      <c r="G136" s="12"/>
      <c r="H136" s="12"/>
      <c r="I136" s="12"/>
      <c r="J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4"/>
      <c r="X136" s="14"/>
      <c r="Y136" s="14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</row>
    <row r="137" spans="2:36" ht="12.75">
      <c r="B137" s="40">
        <v>12.8</v>
      </c>
      <c r="C137" s="7">
        <f t="shared" si="3"/>
        <v>2.3150982510153897</v>
      </c>
      <c r="D137" s="30">
        <f t="shared" si="4"/>
        <v>-2.3150982510153884</v>
      </c>
      <c r="E137" s="3">
        <f t="shared" si="5"/>
        <v>0</v>
      </c>
      <c r="F137" s="12"/>
      <c r="G137" s="12"/>
      <c r="H137" s="12"/>
      <c r="I137" s="12"/>
      <c r="J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4"/>
      <c r="X137" s="14"/>
      <c r="Y137" s="14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</row>
    <row r="138" spans="2:36" ht="12.75">
      <c r="B138" s="40">
        <v>12.9</v>
      </c>
      <c r="C138" s="7">
        <f aca="true" t="shared" si="6" ref="C138:C201">$G$4*SIN($J$4*B138+$M$4)</f>
        <v>3.27474439137693</v>
      </c>
      <c r="D138" s="30">
        <f aca="true" t="shared" si="7" ref="D138:D201">$G$6*SIN($J$6*B138+$M$6)</f>
        <v>-3.2747443913769465</v>
      </c>
      <c r="E138" s="3">
        <f aca="true" t="shared" si="8" ref="E138:E201">C138+D138</f>
        <v>-1.6431300764452317E-14</v>
      </c>
      <c r="F138" s="12"/>
      <c r="G138" s="12"/>
      <c r="H138" s="12"/>
      <c r="I138" s="12"/>
      <c r="J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4"/>
      <c r="X138" s="14"/>
      <c r="Y138" s="14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</row>
    <row r="139" spans="2:36" ht="12.75">
      <c r="B139" s="40">
        <v>13</v>
      </c>
      <c r="C139" s="7">
        <f t="shared" si="6"/>
        <v>4.201670368266409</v>
      </c>
      <c r="D139" s="30">
        <f t="shared" si="7"/>
        <v>-4.201670368266408</v>
      </c>
      <c r="E139" s="3">
        <f t="shared" si="8"/>
        <v>0</v>
      </c>
      <c r="F139" s="12"/>
      <c r="G139" s="12"/>
      <c r="H139" s="12"/>
      <c r="I139" s="12"/>
      <c r="J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4"/>
      <c r="X139" s="14"/>
      <c r="Y139" s="14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</row>
    <row r="140" spans="2:36" ht="12.75">
      <c r="B140" s="40">
        <v>13.1</v>
      </c>
      <c r="C140" s="7">
        <f t="shared" si="6"/>
        <v>5.0866146437237365</v>
      </c>
      <c r="D140" s="30">
        <f t="shared" si="7"/>
        <v>-5.0866146437237205</v>
      </c>
      <c r="E140" s="3">
        <f t="shared" si="8"/>
        <v>1.5987211554602254E-14</v>
      </c>
      <c r="F140" s="12"/>
      <c r="G140" s="12"/>
      <c r="H140" s="12"/>
      <c r="I140" s="12"/>
      <c r="J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4"/>
      <c r="X140" s="14"/>
      <c r="Y140" s="14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</row>
    <row r="141" spans="2:36" ht="12.75">
      <c r="B141" s="40">
        <v>13.2</v>
      </c>
      <c r="C141" s="7">
        <f t="shared" si="6"/>
        <v>5.9207351470722305</v>
      </c>
      <c r="D141" s="30">
        <f t="shared" si="7"/>
        <v>-5.920735147072229</v>
      </c>
      <c r="E141" s="3">
        <f t="shared" si="8"/>
        <v>0</v>
      </c>
      <c r="F141" s="12"/>
      <c r="G141" s="12"/>
      <c r="H141" s="12"/>
      <c r="I141" s="12"/>
      <c r="J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4"/>
      <c r="X141" s="14"/>
      <c r="Y141" s="14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</row>
    <row r="142" spans="2:36" ht="12.75">
      <c r="B142" s="40">
        <v>13.3</v>
      </c>
      <c r="C142" s="7">
        <f t="shared" si="6"/>
        <v>6.695697621966024</v>
      </c>
      <c r="D142" s="30">
        <f t="shared" si="7"/>
        <v>-6.695697621966023</v>
      </c>
      <c r="E142" s="3">
        <f t="shared" si="8"/>
        <v>0</v>
      </c>
      <c r="F142" s="12"/>
      <c r="G142" s="12"/>
      <c r="H142" s="12"/>
      <c r="I142" s="12"/>
      <c r="J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4"/>
      <c r="X142" s="14"/>
      <c r="Y142" s="14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</row>
    <row r="143" spans="2:36" ht="12.75">
      <c r="B143" s="40">
        <v>13.4</v>
      </c>
      <c r="C143" s="7">
        <f t="shared" si="6"/>
        <v>7.403758899524487</v>
      </c>
      <c r="D143" s="30">
        <f t="shared" si="7"/>
        <v>-7.403758899524497</v>
      </c>
      <c r="E143" s="3">
        <f t="shared" si="8"/>
        <v>-1.0658141036401503E-14</v>
      </c>
      <c r="F143" s="12"/>
      <c r="G143" s="12"/>
      <c r="H143" s="12"/>
      <c r="I143" s="12"/>
      <c r="J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4"/>
      <c r="X143" s="14"/>
      <c r="Y143" s="14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</row>
    <row r="144" spans="2:36" ht="12.75">
      <c r="B144" s="40">
        <v>13.5</v>
      </c>
      <c r="C144" s="7">
        <f t="shared" si="6"/>
        <v>8.03784426551621</v>
      </c>
      <c r="D144" s="30">
        <f t="shared" si="7"/>
        <v>-8.037844265516208</v>
      </c>
      <c r="E144" s="3">
        <f t="shared" si="8"/>
        <v>0</v>
      </c>
      <c r="F144" s="12"/>
      <c r="G144" s="12"/>
      <c r="H144" s="12"/>
      <c r="I144" s="12"/>
      <c r="J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4"/>
      <c r="X144" s="14"/>
      <c r="Y144" s="14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</row>
    <row r="145" spans="2:36" ht="12.75">
      <c r="B145" s="40">
        <v>13.6</v>
      </c>
      <c r="C145" s="7">
        <f t="shared" si="6"/>
        <v>8.591618148564958</v>
      </c>
      <c r="D145" s="30">
        <f t="shared" si="7"/>
        <v>-8.59161814856495</v>
      </c>
      <c r="E145" s="3">
        <f t="shared" si="8"/>
        <v>0</v>
      </c>
      <c r="F145" s="12"/>
      <c r="G145" s="12"/>
      <c r="H145" s="12"/>
      <c r="I145" s="12"/>
      <c r="J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4"/>
      <c r="X145" s="14"/>
      <c r="Y145" s="14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</row>
    <row r="146" spans="2:36" ht="12.75">
      <c r="B146" s="40">
        <v>13.7</v>
      </c>
      <c r="C146" s="7">
        <f t="shared" si="6"/>
        <v>9.059547423084618</v>
      </c>
      <c r="D146" s="30">
        <f t="shared" si="7"/>
        <v>-9.059547423084616</v>
      </c>
      <c r="E146" s="3">
        <f t="shared" si="8"/>
        <v>0</v>
      </c>
      <c r="F146" s="12"/>
      <c r="G146" s="12"/>
      <c r="H146" s="12"/>
      <c r="I146" s="12"/>
      <c r="J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4"/>
      <c r="X146" s="14"/>
      <c r="Y146" s="14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</row>
    <row r="147" spans="2:36" ht="12.75">
      <c r="B147" s="40">
        <v>13.8</v>
      </c>
      <c r="C147" s="7">
        <f t="shared" si="6"/>
        <v>9.436956694441047</v>
      </c>
      <c r="D147" s="30">
        <f t="shared" si="7"/>
        <v>-9.436956694441047</v>
      </c>
      <c r="E147" s="3">
        <f t="shared" si="8"/>
        <v>0</v>
      </c>
      <c r="F147" s="12"/>
      <c r="G147" s="12"/>
      <c r="H147" s="12"/>
      <c r="I147" s="12"/>
      <c r="J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4"/>
      <c r="X147" s="14"/>
      <c r="Y147" s="14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</row>
    <row r="148" spans="2:36" ht="12.75">
      <c r="B148" s="40">
        <v>13.9</v>
      </c>
      <c r="C148" s="7">
        <f t="shared" si="6"/>
        <v>9.72007501394976</v>
      </c>
      <c r="D148" s="30">
        <f t="shared" si="7"/>
        <v>-9.720075013949764</v>
      </c>
      <c r="E148" s="3">
        <f t="shared" si="8"/>
        <v>0</v>
      </c>
      <c r="F148" s="12"/>
      <c r="G148" s="12"/>
      <c r="H148" s="12"/>
      <c r="I148" s="12"/>
      <c r="J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4"/>
      <c r="X148" s="14"/>
      <c r="Y148" s="14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</row>
    <row r="149" spans="2:36" ht="12.75">
      <c r="B149" s="40">
        <v>14</v>
      </c>
      <c r="C149" s="7">
        <f t="shared" si="6"/>
        <v>9.906073556948703</v>
      </c>
      <c r="D149" s="30">
        <f t="shared" si="7"/>
        <v>-9.906073556948702</v>
      </c>
      <c r="E149" s="3">
        <f t="shared" si="8"/>
        <v>0</v>
      </c>
      <c r="F149" s="12"/>
      <c r="G149" s="12"/>
      <c r="H149" s="12"/>
      <c r="I149" s="12"/>
      <c r="J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4"/>
      <c r="X149" s="14"/>
      <c r="Y149" s="14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</row>
    <row r="150" spans="2:36" ht="12.75">
      <c r="B150" s="40">
        <v>14.1</v>
      </c>
      <c r="C150" s="7">
        <f t="shared" si="6"/>
        <v>9.993093887479176</v>
      </c>
      <c r="D150" s="30">
        <f t="shared" si="7"/>
        <v>-9.993093887479176</v>
      </c>
      <c r="E150" s="3">
        <f t="shared" si="8"/>
        <v>0</v>
      </c>
      <c r="F150" s="12"/>
      <c r="G150" s="12"/>
      <c r="H150" s="12"/>
      <c r="I150" s="12"/>
      <c r="J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4"/>
      <c r="X150" s="14"/>
      <c r="Y150" s="14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</row>
    <row r="151" spans="2:36" ht="12.75">
      <c r="B151" s="40">
        <v>14.2</v>
      </c>
      <c r="C151" s="7">
        <f t="shared" si="6"/>
        <v>9.980266527163618</v>
      </c>
      <c r="D151" s="30">
        <f t="shared" si="7"/>
        <v>-9.980266527163618</v>
      </c>
      <c r="E151" s="3">
        <f t="shared" si="8"/>
        <v>0</v>
      </c>
      <c r="F151" s="12"/>
      <c r="G151" s="12"/>
      <c r="H151" s="12"/>
      <c r="I151" s="12"/>
      <c r="J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4"/>
      <c r="X151" s="14"/>
      <c r="Y151" s="14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</row>
    <row r="152" spans="2:36" ht="12.75">
      <c r="B152" s="40">
        <v>14.3</v>
      </c>
      <c r="C152" s="7">
        <f t="shared" si="6"/>
        <v>9.867719642746133</v>
      </c>
      <c r="D152" s="30">
        <f t="shared" si="7"/>
        <v>-9.867719642746133</v>
      </c>
      <c r="E152" s="3">
        <f t="shared" si="8"/>
        <v>0</v>
      </c>
      <c r="F152" s="12"/>
      <c r="G152" s="12"/>
      <c r="H152" s="12"/>
      <c r="I152" s="12"/>
      <c r="J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4"/>
      <c r="X152" s="14"/>
      <c r="Y152" s="14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</row>
    <row r="153" spans="2:36" ht="12.75">
      <c r="B153" s="40">
        <v>14.4</v>
      </c>
      <c r="C153" s="7">
        <f t="shared" si="6"/>
        <v>9.656577765492774</v>
      </c>
      <c r="D153" s="30">
        <f t="shared" si="7"/>
        <v>-9.65657776549277</v>
      </c>
      <c r="E153" s="3">
        <f t="shared" si="8"/>
        <v>0</v>
      </c>
      <c r="F153" s="12"/>
      <c r="G153" s="12"/>
      <c r="H153" s="12"/>
      <c r="I153" s="12"/>
      <c r="J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4"/>
      <c r="X153" s="14"/>
      <c r="Y153" s="14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</row>
    <row r="154" spans="2:36" ht="12.75">
      <c r="B154" s="40">
        <v>14.5</v>
      </c>
      <c r="C154" s="7">
        <f t="shared" si="6"/>
        <v>9.34895055524683</v>
      </c>
      <c r="D154" s="30">
        <f t="shared" si="7"/>
        <v>-9.34895055524683</v>
      </c>
      <c r="E154" s="3">
        <f t="shared" si="8"/>
        <v>0</v>
      </c>
      <c r="F154" s="12"/>
      <c r="G154" s="12"/>
      <c r="H154" s="12"/>
      <c r="I154" s="12"/>
      <c r="J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4"/>
      <c r="X154" s="14"/>
      <c r="Y154" s="14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</row>
    <row r="155" spans="2:36" ht="12.75">
      <c r="B155" s="40">
        <v>14.6</v>
      </c>
      <c r="C155" s="7">
        <f t="shared" si="6"/>
        <v>8.947911721405042</v>
      </c>
      <c r="D155" s="30">
        <f t="shared" si="7"/>
        <v>-8.94791172140505</v>
      </c>
      <c r="E155" s="3">
        <f t="shared" si="8"/>
        <v>0</v>
      </c>
      <c r="F155" s="12"/>
      <c r="G155" s="12"/>
      <c r="H155" s="12"/>
      <c r="I155" s="12"/>
      <c r="J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4"/>
      <c r="X155" s="14"/>
      <c r="Y155" s="14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</row>
    <row r="156" spans="2:36" ht="12.75">
      <c r="B156" s="40">
        <v>14.7</v>
      </c>
      <c r="C156" s="7">
        <f t="shared" si="6"/>
        <v>8.457468311429343</v>
      </c>
      <c r="D156" s="30">
        <f t="shared" si="7"/>
        <v>-8.457468311429343</v>
      </c>
      <c r="E156" s="3">
        <f t="shared" si="8"/>
        <v>0</v>
      </c>
      <c r="F156" s="12"/>
      <c r="G156" s="12"/>
      <c r="H156" s="12"/>
      <c r="I156" s="12"/>
      <c r="J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4"/>
      <c r="X156" s="14"/>
      <c r="Y156" s="14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</row>
    <row r="157" spans="2:36" ht="12.75">
      <c r="B157" s="40">
        <v>14.8</v>
      </c>
      <c r="C157" s="7">
        <f t="shared" si="6"/>
        <v>7.882520673753163</v>
      </c>
      <c r="D157" s="30">
        <f t="shared" si="7"/>
        <v>-7.882520673753163</v>
      </c>
      <c r="E157" s="3">
        <f t="shared" si="8"/>
        <v>0</v>
      </c>
      <c r="F157" s="12"/>
      <c r="G157" s="12"/>
      <c r="H157" s="12"/>
      <c r="I157" s="12"/>
      <c r="J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4"/>
      <c r="X157" s="14"/>
      <c r="Y157" s="14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</row>
    <row r="158" spans="2:36" ht="12.75">
      <c r="B158" s="40">
        <v>14.9</v>
      </c>
      <c r="C158" s="7">
        <f t="shared" si="6"/>
        <v>7.22881349511976</v>
      </c>
      <c r="D158" s="30">
        <f t="shared" si="7"/>
        <v>-7.228813495119749</v>
      </c>
      <c r="E158" s="3">
        <f t="shared" si="8"/>
        <v>1.0658141036401503E-14</v>
      </c>
      <c r="F158" s="12"/>
      <c r="G158" s="12"/>
      <c r="H158" s="12"/>
      <c r="I158" s="12"/>
      <c r="J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4"/>
      <c r="X158" s="14"/>
      <c r="Y158" s="14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</row>
    <row r="159" spans="2:36" ht="12.75">
      <c r="B159" s="40">
        <v>15</v>
      </c>
      <c r="C159" s="7">
        <f t="shared" si="6"/>
        <v>6.502878401571168</v>
      </c>
      <c r="D159" s="30">
        <f t="shared" si="7"/>
        <v>-6.502878401571169</v>
      </c>
      <c r="E159" s="3">
        <f t="shared" si="8"/>
        <v>0</v>
      </c>
      <c r="F159" s="12"/>
      <c r="G159" s="12"/>
      <c r="H159" s="12"/>
      <c r="I159" s="12"/>
      <c r="J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4"/>
      <c r="X159" s="14"/>
      <c r="Y159" s="14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</row>
    <row r="160" spans="2:36" ht="12.75">
      <c r="B160" s="40">
        <v>15.1</v>
      </c>
      <c r="C160" s="7">
        <f t="shared" si="6"/>
        <v>5.711968696599886</v>
      </c>
      <c r="D160" s="30">
        <f t="shared" si="7"/>
        <v>-5.711968696599902</v>
      </c>
      <c r="E160" s="3">
        <f t="shared" si="8"/>
        <v>-1.5987211554602254E-14</v>
      </c>
      <c r="F160" s="12"/>
      <c r="G160" s="12"/>
      <c r="H160" s="12"/>
      <c r="I160" s="12"/>
      <c r="J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4"/>
      <c r="X160" s="14"/>
      <c r="Y160" s="14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</row>
    <row r="161" spans="2:36" ht="12.75">
      <c r="B161" s="40">
        <v>15.2</v>
      </c>
      <c r="C161" s="7">
        <f t="shared" si="6"/>
        <v>4.863986888537997</v>
      </c>
      <c r="D161" s="30">
        <f t="shared" si="7"/>
        <v>-4.8639868885379975</v>
      </c>
      <c r="E161" s="3">
        <f t="shared" si="8"/>
        <v>0</v>
      </c>
      <c r="F161" s="12"/>
      <c r="G161" s="12"/>
      <c r="H161" s="12"/>
      <c r="I161" s="12"/>
      <c r="J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4"/>
      <c r="X161" s="14"/>
      <c r="Y161" s="14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</row>
    <row r="162" spans="2:36" ht="12.75">
      <c r="B162" s="40">
        <v>15.3</v>
      </c>
      <c r="C162" s="7">
        <f t="shared" si="6"/>
        <v>3.967405731306121</v>
      </c>
      <c r="D162" s="30">
        <f t="shared" si="7"/>
        <v>-3.9674057313061217</v>
      </c>
      <c r="E162" s="3">
        <f t="shared" si="8"/>
        <v>0</v>
      </c>
      <c r="F162" s="12"/>
      <c r="G162" s="12"/>
      <c r="H162" s="12"/>
      <c r="I162" s="12"/>
      <c r="J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4"/>
      <c r="X162" s="14"/>
      <c r="Y162" s="14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</row>
    <row r="163" spans="2:36" ht="12.75">
      <c r="B163" s="40">
        <v>15.4</v>
      </c>
      <c r="C163" s="7">
        <f t="shared" si="6"/>
        <v>3.0311835674570227</v>
      </c>
      <c r="D163" s="30">
        <f t="shared" si="7"/>
        <v>-3.031183567457007</v>
      </c>
      <c r="E163" s="3">
        <f t="shared" si="8"/>
        <v>1.554312234475219E-14</v>
      </c>
      <c r="F163" s="12"/>
      <c r="G163" s="12"/>
      <c r="H163" s="12"/>
      <c r="I163" s="12"/>
      <c r="J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4"/>
      <c r="X163" s="14"/>
      <c r="Y163" s="14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</row>
    <row r="164" spans="2:36" ht="12.75">
      <c r="B164" s="40">
        <v>15.5</v>
      </c>
      <c r="C164" s="7">
        <f t="shared" si="6"/>
        <v>2.064674819377966</v>
      </c>
      <c r="D164" s="30">
        <f t="shared" si="7"/>
        <v>-2.064674819377967</v>
      </c>
      <c r="E164" s="3">
        <f t="shared" si="8"/>
        <v>0</v>
      </c>
      <c r="F164" s="12"/>
      <c r="G164" s="12"/>
      <c r="H164" s="12"/>
      <c r="I164" s="12"/>
      <c r="J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4"/>
      <c r="X164" s="14"/>
      <c r="Y164" s="14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</row>
    <row r="165" spans="2:36" ht="12.75">
      <c r="B165" s="40">
        <v>15.6</v>
      </c>
      <c r="C165" s="7">
        <f t="shared" si="6"/>
        <v>1.0775365229944405</v>
      </c>
      <c r="D165" s="30">
        <f t="shared" si="7"/>
        <v>-1.0775365229944596</v>
      </c>
      <c r="E165" s="3">
        <f t="shared" si="8"/>
        <v>-1.9095836023552692E-14</v>
      </c>
      <c r="F165" s="12"/>
      <c r="G165" s="12"/>
      <c r="H165" s="12"/>
      <c r="I165" s="12"/>
      <c r="J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4"/>
      <c r="X165" s="14"/>
      <c r="Y165" s="14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</row>
    <row r="166" spans="2:36" ht="12.75">
      <c r="B166" s="40">
        <v>15.7</v>
      </c>
      <c r="C166" s="7">
        <f t="shared" si="6"/>
        <v>0.07963183785937343</v>
      </c>
      <c r="D166" s="30">
        <f t="shared" si="7"/>
        <v>-0.07963183785937467</v>
      </c>
      <c r="E166" s="3">
        <f t="shared" si="8"/>
        <v>-1.2351231148954867E-15</v>
      </c>
      <c r="F166" s="12"/>
      <c r="G166" s="12"/>
      <c r="H166" s="12"/>
      <c r="I166" s="12"/>
      <c r="J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4"/>
      <c r="X166" s="14"/>
      <c r="Y166" s="14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</row>
    <row r="167" spans="2:36" ht="12.75">
      <c r="B167" s="40">
        <v>15.8</v>
      </c>
      <c r="C167" s="7">
        <f t="shared" si="6"/>
        <v>-0.9190685022768164</v>
      </c>
      <c r="D167" s="30">
        <f t="shared" si="7"/>
        <v>0.9190685022768152</v>
      </c>
      <c r="E167" s="3">
        <f t="shared" si="8"/>
        <v>-1.1102230246251565E-15</v>
      </c>
      <c r="F167" s="12"/>
      <c r="G167" s="12"/>
      <c r="H167" s="12"/>
      <c r="I167" s="12"/>
      <c r="J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4"/>
      <c r="X167" s="14"/>
      <c r="Y167" s="14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</row>
    <row r="168" spans="2:36" ht="12.75">
      <c r="B168" s="40">
        <v>15.9</v>
      </c>
      <c r="C168" s="7">
        <f t="shared" si="6"/>
        <v>-1.9085858137418938</v>
      </c>
      <c r="D168" s="30">
        <f t="shared" si="7"/>
        <v>1.90858581374191</v>
      </c>
      <c r="E168" s="3">
        <f t="shared" si="8"/>
        <v>1.6209256159527285E-14</v>
      </c>
      <c r="F168" s="12"/>
      <c r="G168" s="12"/>
      <c r="H168" s="12"/>
      <c r="I168" s="12"/>
      <c r="J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4"/>
      <c r="X168" s="14"/>
      <c r="Y168" s="14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</row>
    <row r="169" spans="2:36" ht="12.75">
      <c r="B169" s="40">
        <v>16</v>
      </c>
      <c r="C169" s="7">
        <f t="shared" si="6"/>
        <v>-2.879033166650653</v>
      </c>
      <c r="D169" s="30">
        <f t="shared" si="7"/>
        <v>2.879033166650652</v>
      </c>
      <c r="E169" s="3">
        <f t="shared" si="8"/>
        <v>0</v>
      </c>
      <c r="F169" s="12"/>
      <c r="G169" s="12"/>
      <c r="H169" s="12"/>
      <c r="I169" s="12"/>
      <c r="J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4"/>
      <c r="X169" s="14"/>
      <c r="Y169" s="14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</row>
    <row r="170" spans="2:36" ht="12.75">
      <c r="B170" s="40">
        <v>16.1</v>
      </c>
      <c r="C170" s="7">
        <f t="shared" si="6"/>
        <v>-3.820714171840091</v>
      </c>
      <c r="D170" s="30">
        <f t="shared" si="7"/>
        <v>3.82071417184009</v>
      </c>
      <c r="E170" s="3">
        <f t="shared" si="8"/>
        <v>0</v>
      </c>
      <c r="F170" s="12"/>
      <c r="G170" s="12"/>
      <c r="H170" s="12"/>
      <c r="I170" s="12"/>
      <c r="J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4"/>
      <c r="X170" s="14"/>
      <c r="Y170" s="14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</row>
    <row r="171" spans="2:36" ht="12.75">
      <c r="B171" s="40">
        <v>16.2</v>
      </c>
      <c r="C171" s="7">
        <f t="shared" si="6"/>
        <v>-4.724219863984661</v>
      </c>
      <c r="D171" s="30">
        <f t="shared" si="7"/>
        <v>4.72421986398466</v>
      </c>
      <c r="E171" s="3">
        <f t="shared" si="8"/>
        <v>0</v>
      </c>
      <c r="F171" s="12"/>
      <c r="G171" s="12"/>
      <c r="H171" s="12"/>
      <c r="I171" s="12"/>
      <c r="J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4"/>
      <c r="X171" s="14"/>
      <c r="Y171" s="14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</row>
    <row r="172" spans="2:36" ht="12.75">
      <c r="B172" s="40">
        <v>16.3</v>
      </c>
      <c r="C172" s="7">
        <f t="shared" si="6"/>
        <v>-5.5805227128677934</v>
      </c>
      <c r="D172" s="30">
        <f t="shared" si="7"/>
        <v>5.580522712867793</v>
      </c>
      <c r="E172" s="3">
        <f t="shared" si="8"/>
        <v>0</v>
      </c>
      <c r="F172" s="12"/>
      <c r="G172" s="12"/>
      <c r="H172" s="12"/>
      <c r="I172" s="12"/>
      <c r="J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4"/>
      <c r="X172" s="14"/>
      <c r="Y172" s="14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</row>
    <row r="173" spans="2:36" ht="12.75">
      <c r="B173" s="40">
        <v>16.4</v>
      </c>
      <c r="C173" s="7">
        <f t="shared" si="6"/>
        <v>-6.3810668234794745</v>
      </c>
      <c r="D173" s="30">
        <f t="shared" si="7"/>
        <v>6.3810668234794745</v>
      </c>
      <c r="E173" s="3">
        <f t="shared" si="8"/>
        <v>0</v>
      </c>
      <c r="F173" s="12"/>
      <c r="G173" s="12"/>
      <c r="H173" s="12"/>
      <c r="I173" s="12"/>
      <c r="J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4"/>
      <c r="X173" s="14"/>
      <c r="Y173" s="14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</row>
    <row r="174" spans="2:36" ht="12.75">
      <c r="B174" s="40">
        <v>16.5</v>
      </c>
      <c r="C174" s="7">
        <f t="shared" si="6"/>
        <v>-7.117853423691231</v>
      </c>
      <c r="D174" s="30">
        <f t="shared" si="7"/>
        <v>7.11785342369123</v>
      </c>
      <c r="E174" s="3">
        <f t="shared" si="8"/>
        <v>0</v>
      </c>
      <c r="F174" s="12"/>
      <c r="G174" s="12"/>
      <c r="H174" s="12"/>
      <c r="I174" s="12"/>
      <c r="J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4"/>
      <c r="X174" s="14"/>
      <c r="Y174" s="14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</row>
    <row r="175" spans="2:36" ht="12.75">
      <c r="B175" s="40">
        <v>16.6</v>
      </c>
      <c r="C175" s="7">
        <f t="shared" si="6"/>
        <v>-7.783520785342985</v>
      </c>
      <c r="D175" s="30">
        <f t="shared" si="7"/>
        <v>7.783520785342985</v>
      </c>
      <c r="E175" s="3">
        <f t="shared" si="8"/>
        <v>0</v>
      </c>
      <c r="F175" s="12"/>
      <c r="G175" s="12"/>
      <c r="H175" s="12"/>
      <c r="I175" s="12"/>
      <c r="J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4"/>
      <c r="X175" s="14"/>
      <c r="Y175" s="14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</row>
    <row r="176" spans="2:36" ht="12.75">
      <c r="B176" s="40">
        <v>16.7</v>
      </c>
      <c r="C176" s="7">
        <f t="shared" si="6"/>
        <v>-8.371417780197469</v>
      </c>
      <c r="D176" s="30">
        <f t="shared" si="7"/>
        <v>8.371417780197469</v>
      </c>
      <c r="E176" s="3">
        <f t="shared" si="8"/>
        <v>0</v>
      </c>
      <c r="F176" s="12"/>
      <c r="G176" s="12"/>
      <c r="H176" s="12"/>
      <c r="I176" s="12"/>
      <c r="J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4"/>
      <c r="X176" s="14"/>
      <c r="Y176" s="14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</row>
    <row r="177" spans="2:36" ht="12.75">
      <c r="B177" s="40">
        <v>16.8</v>
      </c>
      <c r="C177" s="7">
        <f t="shared" si="6"/>
        <v>-8.875670335815046</v>
      </c>
      <c r="D177" s="30">
        <f t="shared" si="7"/>
        <v>8.875670335815045</v>
      </c>
      <c r="E177" s="3">
        <f t="shared" si="8"/>
        <v>0</v>
      </c>
      <c r="F177" s="12"/>
      <c r="G177" s="12"/>
      <c r="H177" s="12"/>
      <c r="I177" s="12"/>
      <c r="J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4"/>
      <c r="X177" s="14"/>
      <c r="Y177" s="14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</row>
    <row r="178" spans="2:36" ht="12.75">
      <c r="B178" s="40">
        <v>16.9</v>
      </c>
      <c r="C178" s="7">
        <f t="shared" si="6"/>
        <v>-9.291240127343684</v>
      </c>
      <c r="D178" s="30">
        <f t="shared" si="7"/>
        <v>9.291240127343684</v>
      </c>
      <c r="E178" s="3">
        <f t="shared" si="8"/>
        <v>0</v>
      </c>
      <c r="F178" s="12"/>
      <c r="G178" s="12"/>
      <c r="H178" s="12"/>
      <c r="I178" s="12"/>
      <c r="J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4"/>
      <c r="X178" s="14"/>
      <c r="Y178" s="14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</row>
    <row r="179" spans="2:36" ht="12.75">
      <c r="B179" s="40">
        <v>17</v>
      </c>
      <c r="C179" s="7">
        <f t="shared" si="6"/>
        <v>-9.613974918795568</v>
      </c>
      <c r="D179" s="30">
        <f t="shared" si="7"/>
        <v>9.613974918795568</v>
      </c>
      <c r="E179" s="3">
        <f t="shared" si="8"/>
        <v>0</v>
      </c>
      <c r="F179" s="12"/>
      <c r="G179" s="12"/>
      <c r="H179" s="12"/>
      <c r="I179" s="12"/>
      <c r="J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4"/>
      <c r="X179" s="14"/>
      <c r="Y179" s="14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</row>
    <row r="180" spans="2:36" ht="12.75">
      <c r="B180" s="40">
        <v>17.1</v>
      </c>
      <c r="C180" s="7">
        <f t="shared" si="6"/>
        <v>-9.840650050816434</v>
      </c>
      <c r="D180" s="30">
        <f t="shared" si="7"/>
        <v>9.840650050816434</v>
      </c>
      <c r="E180" s="3">
        <f t="shared" si="8"/>
        <v>0</v>
      </c>
      <c r="F180" s="12"/>
      <c r="G180" s="12"/>
      <c r="H180" s="12"/>
      <c r="I180" s="12"/>
      <c r="J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4"/>
      <c r="X180" s="14"/>
      <c r="Y180" s="14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</row>
    <row r="181" spans="2:36" ht="12.75">
      <c r="B181" s="40">
        <v>17.2</v>
      </c>
      <c r="C181" s="7">
        <f t="shared" si="6"/>
        <v>-9.969000660415961</v>
      </c>
      <c r="D181" s="30">
        <f t="shared" si="7"/>
        <v>9.969000660415961</v>
      </c>
      <c r="E181" s="3">
        <f t="shared" si="8"/>
        <v>0</v>
      </c>
      <c r="F181" s="12"/>
      <c r="G181" s="12"/>
      <c r="H181" s="12"/>
      <c r="I181" s="12"/>
      <c r="J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4"/>
      <c r="X181" s="14"/>
      <c r="Y181" s="14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</row>
    <row r="182" spans="2:36" ht="12.75">
      <c r="B182" s="40">
        <v>17.3</v>
      </c>
      <c r="C182" s="7">
        <f t="shared" si="6"/>
        <v>-9.997744310730111</v>
      </c>
      <c r="D182" s="30">
        <f t="shared" si="7"/>
        <v>9.997744310730111</v>
      </c>
      <c r="E182" s="3">
        <f t="shared" si="8"/>
        <v>0</v>
      </c>
      <c r="F182" s="12"/>
      <c r="G182" s="12"/>
      <c r="H182" s="12"/>
      <c r="I182" s="12"/>
      <c r="J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4"/>
      <c r="X182" s="14"/>
      <c r="Y182" s="14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</row>
    <row r="183" spans="2:36" ht="12.75">
      <c r="B183" s="40">
        <v>17.4</v>
      </c>
      <c r="C183" s="7">
        <f t="shared" si="6"/>
        <v>-9.926593804706332</v>
      </c>
      <c r="D183" s="30">
        <f t="shared" si="7"/>
        <v>9.926593804706332</v>
      </c>
      <c r="E183" s="3">
        <f t="shared" si="8"/>
        <v>0</v>
      </c>
      <c r="F183" s="12"/>
      <c r="G183" s="12"/>
      <c r="H183" s="12"/>
      <c r="I183" s="12"/>
      <c r="J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4"/>
      <c r="X183" s="14"/>
      <c r="Y183" s="14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</row>
    <row r="184" spans="2:36" ht="12.75">
      <c r="B184" s="40">
        <v>17.5</v>
      </c>
      <c r="C184" s="7">
        <f t="shared" si="6"/>
        <v>-9.756260054681576</v>
      </c>
      <c r="D184" s="30">
        <f t="shared" si="7"/>
        <v>9.756260054681576</v>
      </c>
      <c r="E184" s="3">
        <f t="shared" si="8"/>
        <v>0</v>
      </c>
      <c r="F184" s="12"/>
      <c r="G184" s="12"/>
      <c r="H184" s="12"/>
      <c r="I184" s="12"/>
      <c r="J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4"/>
      <c r="X184" s="14"/>
      <c r="Y184" s="14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</row>
    <row r="185" spans="2:36" ht="12.75">
      <c r="B185" s="40">
        <v>17.6</v>
      </c>
      <c r="C185" s="7">
        <f t="shared" si="6"/>
        <v>-9.48844497918124</v>
      </c>
      <c r="D185" s="30">
        <f t="shared" si="7"/>
        <v>9.48844497918124</v>
      </c>
      <c r="E185" s="3">
        <f t="shared" si="8"/>
        <v>0</v>
      </c>
      <c r="F185" s="12"/>
      <c r="G185" s="12"/>
      <c r="H185" s="12"/>
      <c r="I185" s="12"/>
      <c r="J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4"/>
      <c r="X185" s="14"/>
      <c r="Y185" s="14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</row>
    <row r="186" spans="2:36" ht="12.75">
      <c r="B186" s="40">
        <v>17.7</v>
      </c>
      <c r="C186" s="7">
        <f t="shared" si="6"/>
        <v>-9.125824497911845</v>
      </c>
      <c r="D186" s="30">
        <f t="shared" si="7"/>
        <v>9.125824497911845</v>
      </c>
      <c r="E186" s="3">
        <f t="shared" si="8"/>
        <v>0</v>
      </c>
      <c r="F186" s="12"/>
      <c r="G186" s="12"/>
      <c r="H186" s="12"/>
      <c r="I186" s="12"/>
      <c r="J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4"/>
      <c r="X186" s="14"/>
      <c r="Y186" s="14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</row>
    <row r="187" spans="2:36" ht="12.75">
      <c r="B187" s="40">
        <v>17.8</v>
      </c>
      <c r="C187" s="7">
        <f t="shared" si="6"/>
        <v>-8.672021794855812</v>
      </c>
      <c r="D187" s="30">
        <f t="shared" si="7"/>
        <v>8.672021794855814</v>
      </c>
      <c r="E187" s="3">
        <f t="shared" si="8"/>
        <v>0</v>
      </c>
      <c r="F187" s="12"/>
      <c r="G187" s="12"/>
      <c r="H187" s="12"/>
      <c r="I187" s="12"/>
      <c r="J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4"/>
      <c r="X187" s="14"/>
      <c r="Y187" s="14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</row>
    <row r="188" spans="2:36" ht="12.75">
      <c r="B188" s="40">
        <v>17.9</v>
      </c>
      <c r="C188" s="7">
        <f t="shared" si="6"/>
        <v>-8.131571116614886</v>
      </c>
      <c r="D188" s="30">
        <f t="shared" si="7"/>
        <v>8.131571116614886</v>
      </c>
      <c r="E188" s="3">
        <f t="shared" si="8"/>
        <v>0</v>
      </c>
      <c r="F188" s="12"/>
      <c r="G188" s="12"/>
      <c r="H188" s="12"/>
      <c r="I188" s="12"/>
      <c r="J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4"/>
      <c r="X188" s="14"/>
      <c r="Y188" s="14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</row>
    <row r="189" spans="2:36" ht="12.75">
      <c r="B189" s="40">
        <v>18</v>
      </c>
      <c r="C189" s="7">
        <f t="shared" si="6"/>
        <v>-7.509872467716761</v>
      </c>
      <c r="D189" s="30">
        <f t="shared" si="7"/>
        <v>7.509872467716762</v>
      </c>
      <c r="E189" s="3">
        <f t="shared" si="8"/>
        <v>0</v>
      </c>
      <c r="F189" s="12"/>
      <c r="G189" s="12"/>
      <c r="H189" s="12"/>
      <c r="I189" s="12"/>
      <c r="J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4"/>
      <c r="X189" s="14"/>
      <c r="Y189" s="14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</row>
    <row r="190" spans="2:36" ht="12.75">
      <c r="B190" s="40">
        <v>18.1</v>
      </c>
      <c r="C190" s="7">
        <f t="shared" si="6"/>
        <v>-6.813137655555</v>
      </c>
      <c r="D190" s="30">
        <f t="shared" si="7"/>
        <v>6.813137655555001</v>
      </c>
      <c r="E190" s="3">
        <f t="shared" si="8"/>
        <v>0</v>
      </c>
      <c r="F190" s="12"/>
      <c r="G190" s="12"/>
      <c r="H190" s="12"/>
      <c r="I190" s="12"/>
      <c r="J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4"/>
      <c r="X190" s="14"/>
      <c r="Y190" s="14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</row>
    <row r="191" spans="2:36" ht="12.75">
      <c r="B191" s="40">
        <v>18.2</v>
      </c>
      <c r="C191" s="7">
        <f t="shared" si="6"/>
        <v>-6.048328224062841</v>
      </c>
      <c r="D191" s="30">
        <f t="shared" si="7"/>
        <v>6.048328224062843</v>
      </c>
      <c r="E191" s="3">
        <f t="shared" si="8"/>
        <v>0</v>
      </c>
      <c r="F191" s="12"/>
      <c r="G191" s="12"/>
      <c r="H191" s="12"/>
      <c r="I191" s="12"/>
      <c r="J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4"/>
      <c r="X191" s="14"/>
      <c r="Y191" s="14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</row>
    <row r="192" spans="2:36" ht="12.75">
      <c r="B192" s="40">
        <v>18.3</v>
      </c>
      <c r="C192" s="7">
        <f t="shared" si="6"/>
        <v>-5.223085896267316</v>
      </c>
      <c r="D192" s="30">
        <f t="shared" si="7"/>
        <v>5.223085896267317</v>
      </c>
      <c r="E192" s="3">
        <f t="shared" si="8"/>
        <v>0</v>
      </c>
      <c r="F192" s="12"/>
      <c r="G192" s="12"/>
      <c r="H192" s="12"/>
      <c r="I192" s="12"/>
      <c r="J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4"/>
      <c r="X192" s="14"/>
      <c r="Y192" s="14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</row>
    <row r="193" spans="2:36" ht="12.75">
      <c r="B193" s="40">
        <v>18.4</v>
      </c>
      <c r="C193" s="7">
        <f t="shared" si="6"/>
        <v>-4.3456562207189675</v>
      </c>
      <c r="D193" s="30">
        <f t="shared" si="7"/>
        <v>4.345656220718968</v>
      </c>
      <c r="E193" s="3">
        <f t="shared" si="8"/>
        <v>0</v>
      </c>
      <c r="F193" s="12"/>
      <c r="G193" s="12"/>
      <c r="H193" s="12"/>
      <c r="I193" s="12"/>
      <c r="J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4"/>
      <c r="X193" s="14"/>
      <c r="Y193" s="14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</row>
    <row r="194" spans="2:36" ht="12.75">
      <c r="B194" s="40">
        <v>18.5</v>
      </c>
      <c r="C194" s="7">
        <f t="shared" si="6"/>
        <v>-3.4248061846961253</v>
      </c>
      <c r="D194" s="30">
        <f t="shared" si="7"/>
        <v>3.424806184696127</v>
      </c>
      <c r="E194" s="3">
        <f t="shared" si="8"/>
        <v>0</v>
      </c>
      <c r="F194" s="12"/>
      <c r="G194" s="12"/>
      <c r="H194" s="12"/>
      <c r="I194" s="12"/>
      <c r="J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4"/>
      <c r="X194" s="14"/>
      <c r="Y194" s="14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</row>
    <row r="195" spans="2:36" ht="12.75">
      <c r="B195" s="40">
        <v>18.6</v>
      </c>
      <c r="C195" s="7">
        <f t="shared" si="6"/>
        <v>-2.469736617366209</v>
      </c>
      <c r="D195" s="30">
        <f t="shared" si="7"/>
        <v>2.46973661736621</v>
      </c>
      <c r="E195" s="3">
        <f t="shared" si="8"/>
        <v>0</v>
      </c>
      <c r="F195" s="12"/>
      <c r="G195" s="12"/>
      <c r="H195" s="12"/>
      <c r="I195" s="12"/>
      <c r="J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4"/>
      <c r="X195" s="14"/>
      <c r="Y195" s="14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</row>
    <row r="196" spans="2:36" ht="12.75">
      <c r="B196" s="40">
        <v>18.7</v>
      </c>
      <c r="C196" s="7">
        <f t="shared" si="6"/>
        <v>-1.489990258141988</v>
      </c>
      <c r="D196" s="30">
        <f t="shared" si="7"/>
        <v>1.4899902581419893</v>
      </c>
      <c r="E196" s="3">
        <f t="shared" si="8"/>
        <v>0</v>
      </c>
      <c r="F196" s="12"/>
      <c r="G196" s="12"/>
      <c r="H196" s="12"/>
      <c r="I196" s="12"/>
      <c r="J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4"/>
      <c r="X196" s="14"/>
      <c r="Y196" s="14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</row>
    <row r="197" spans="2:36" ht="12.75">
      <c r="B197" s="40">
        <v>18.8</v>
      </c>
      <c r="C197" s="7">
        <f t="shared" si="6"/>
        <v>-0.4953564087836742</v>
      </c>
      <c r="D197" s="30">
        <f t="shared" si="7"/>
        <v>0.49535640878367543</v>
      </c>
      <c r="E197" s="3">
        <f t="shared" si="8"/>
        <v>1.2212453270876722E-15</v>
      </c>
      <c r="F197" s="12"/>
      <c r="G197" s="12"/>
      <c r="H197" s="12"/>
      <c r="I197" s="12"/>
      <c r="J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4"/>
      <c r="X197" s="14"/>
      <c r="Y197" s="14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</row>
    <row r="198" spans="2:36" ht="12.75">
      <c r="B198" s="40">
        <v>18.9</v>
      </c>
      <c r="C198" s="7">
        <f t="shared" si="6"/>
        <v>0.5042268780681123</v>
      </c>
      <c r="D198" s="30">
        <f t="shared" si="7"/>
        <v>-0.504226878068111</v>
      </c>
      <c r="E198" s="3">
        <f t="shared" si="8"/>
        <v>1.3322676295501878E-15</v>
      </c>
      <c r="F198" s="12"/>
      <c r="G198" s="12"/>
      <c r="H198" s="12"/>
      <c r="I198" s="12"/>
      <c r="J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4"/>
      <c r="X198" s="14"/>
      <c r="Y198" s="14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</row>
    <row r="199" spans="2:36" ht="12.75">
      <c r="B199" s="40">
        <v>19</v>
      </c>
      <c r="C199" s="7">
        <f t="shared" si="6"/>
        <v>1.4987720966295235</v>
      </c>
      <c r="D199" s="30">
        <f t="shared" si="7"/>
        <v>-1.498772096629522</v>
      </c>
      <c r="E199" s="3">
        <f t="shared" si="8"/>
        <v>0</v>
      </c>
      <c r="F199" s="12"/>
      <c r="G199" s="12"/>
      <c r="H199" s="12"/>
      <c r="I199" s="12"/>
      <c r="J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4"/>
      <c r="X199" s="14"/>
      <c r="Y199" s="14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</row>
    <row r="200" spans="2:36" ht="12.75">
      <c r="B200" s="40">
        <v>19.1</v>
      </c>
      <c r="C200" s="7">
        <f t="shared" si="6"/>
        <v>2.478342079829598</v>
      </c>
      <c r="D200" s="30">
        <f t="shared" si="7"/>
        <v>-2.4783420798295968</v>
      </c>
      <c r="E200" s="3">
        <f t="shared" si="8"/>
        <v>0</v>
      </c>
      <c r="F200" s="12"/>
      <c r="G200" s="12"/>
      <c r="H200" s="12"/>
      <c r="I200" s="12"/>
      <c r="J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4"/>
      <c r="X200" s="14"/>
      <c r="Y200" s="14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</row>
    <row r="201" spans="2:36" ht="12.75">
      <c r="B201" s="40">
        <v>19.2</v>
      </c>
      <c r="C201" s="7">
        <f t="shared" si="6"/>
        <v>3.433149288198954</v>
      </c>
      <c r="D201" s="30">
        <f t="shared" si="7"/>
        <v>-3.433149288198953</v>
      </c>
      <c r="E201" s="3">
        <f t="shared" si="8"/>
        <v>0</v>
      </c>
      <c r="F201" s="12"/>
      <c r="G201" s="12"/>
      <c r="H201" s="12"/>
      <c r="I201" s="12"/>
      <c r="J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4"/>
      <c r="X201" s="14"/>
      <c r="Y201" s="14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</row>
    <row r="202" spans="2:36" ht="12.75">
      <c r="B202" s="40">
        <v>19.3</v>
      </c>
      <c r="C202" s="7">
        <f aca="true" t="shared" si="9" ref="C202:C265">$G$4*SIN($J$4*B202+$M$4)</f>
        <v>4.353653603728932</v>
      </c>
      <c r="D202" s="30">
        <f aca="true" t="shared" si="10" ref="D202:D265">$G$6*SIN($J$6*B202+$M$6)</f>
        <v>-4.353653603728931</v>
      </c>
      <c r="E202" s="3">
        <f aca="true" t="shared" si="11" ref="E202:E265">C202+D202</f>
        <v>0</v>
      </c>
      <c r="F202" s="12"/>
      <c r="G202" s="12"/>
      <c r="H202" s="12"/>
      <c r="I202" s="12"/>
      <c r="J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4"/>
      <c r="X202" s="14"/>
      <c r="Y202" s="14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</row>
    <row r="203" spans="2:36" ht="12.75">
      <c r="B203" s="40">
        <v>19.4</v>
      </c>
      <c r="C203" s="7">
        <f t="shared" si="9"/>
        <v>5.230657651576964</v>
      </c>
      <c r="D203" s="30">
        <f t="shared" si="10"/>
        <v>-5.230657651576963</v>
      </c>
      <c r="E203" s="3">
        <f t="shared" si="11"/>
        <v>0</v>
      </c>
      <c r="F203" s="12"/>
      <c r="G203" s="12"/>
      <c r="H203" s="12"/>
      <c r="I203" s="12"/>
      <c r="J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4"/>
      <c r="X203" s="14"/>
      <c r="Y203" s="14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</row>
    <row r="204" spans="2:36" ht="12.75">
      <c r="B204" s="40">
        <v>19.5</v>
      </c>
      <c r="C204" s="7">
        <f t="shared" si="9"/>
        <v>6.0553986971960105</v>
      </c>
      <c r="D204" s="30">
        <f t="shared" si="10"/>
        <v>-6.05539869719601</v>
      </c>
      <c r="E204" s="3">
        <f t="shared" si="11"/>
        <v>0</v>
      </c>
      <c r="F204" s="12"/>
      <c r="G204" s="12"/>
      <c r="H204" s="12"/>
      <c r="I204" s="12"/>
      <c r="J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4"/>
      <c r="X204" s="14"/>
      <c r="Y204" s="14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</row>
    <row r="205" spans="2:36" ht="12.75">
      <c r="B205" s="40">
        <v>19.6</v>
      </c>
      <c r="C205" s="7">
        <f t="shared" si="9"/>
        <v>6.819636200681356</v>
      </c>
      <c r="D205" s="30">
        <f t="shared" si="10"/>
        <v>-6.819636200681355</v>
      </c>
      <c r="E205" s="3">
        <f t="shared" si="11"/>
        <v>0</v>
      </c>
      <c r="F205" s="12"/>
      <c r="G205" s="12"/>
      <c r="H205" s="12"/>
      <c r="I205" s="12"/>
      <c r="J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4"/>
      <c r="X205" s="14"/>
      <c r="Y205" s="14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</row>
    <row r="206" spans="2:36" ht="12.75">
      <c r="B206" s="40">
        <v>19.7</v>
      </c>
      <c r="C206" s="7">
        <f t="shared" si="9"/>
        <v>7.515734153521483</v>
      </c>
      <c r="D206" s="30">
        <f t="shared" si="10"/>
        <v>-7.515734153521482</v>
      </c>
      <c r="E206" s="3">
        <f t="shared" si="11"/>
        <v>0</v>
      </c>
      <c r="F206" s="12"/>
      <c r="G206" s="12"/>
      <c r="H206" s="12"/>
      <c r="I206" s="12"/>
      <c r="J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4"/>
      <c r="X206" s="14"/>
      <c r="Y206" s="14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</row>
    <row r="207" spans="2:36" ht="12.75">
      <c r="B207" s="40">
        <v>19.8</v>
      </c>
      <c r="C207" s="7">
        <f t="shared" si="9"/>
        <v>8.136737375071053</v>
      </c>
      <c r="D207" s="30">
        <f t="shared" si="10"/>
        <v>-8.136737375071053</v>
      </c>
      <c r="E207" s="3">
        <f t="shared" si="11"/>
        <v>0</v>
      </c>
      <c r="F207" s="12"/>
      <c r="G207" s="12"/>
      <c r="H207" s="12"/>
      <c r="I207" s="12"/>
      <c r="J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4"/>
      <c r="X207" s="14"/>
      <c r="Y207" s="14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</row>
    <row r="208" spans="2:36" ht="12.75">
      <c r="B208" s="40">
        <v>19.9</v>
      </c>
      <c r="C208" s="7">
        <f t="shared" si="9"/>
        <v>8.676441006416674</v>
      </c>
      <c r="D208" s="30">
        <f t="shared" si="10"/>
        <v>-8.676441006416674</v>
      </c>
      <c r="E208" s="3">
        <f t="shared" si="11"/>
        <v>0</v>
      </c>
      <c r="F208" s="12"/>
      <c r="G208" s="12"/>
      <c r="H208" s="12"/>
      <c r="I208" s="12"/>
      <c r="J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4"/>
      <c r="X208" s="14"/>
      <c r="Y208" s="14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</row>
    <row r="209" spans="2:36" ht="12.75">
      <c r="B209" s="40">
        <v>20</v>
      </c>
      <c r="C209" s="7">
        <f t="shared" si="9"/>
        <v>9.129452507276277</v>
      </c>
      <c r="D209" s="30">
        <f t="shared" si="10"/>
        <v>-9.129452507276275</v>
      </c>
      <c r="E209" s="3">
        <f t="shared" si="11"/>
        <v>0</v>
      </c>
      <c r="F209" s="12"/>
      <c r="G209" s="12"/>
      <c r="H209" s="12"/>
      <c r="I209" s="12"/>
      <c r="J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4"/>
      <c r="X209" s="14"/>
      <c r="Y209" s="14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</row>
    <row r="210" spans="2:36" ht="12.75">
      <c r="B210" s="40">
        <v>20.1</v>
      </c>
      <c r="C210" s="7">
        <f t="shared" si="9"/>
        <v>9.491245536478946</v>
      </c>
      <c r="D210" s="30">
        <f t="shared" si="10"/>
        <v>-9.491245536478946</v>
      </c>
      <c r="E210" s="3">
        <f t="shared" si="11"/>
        <v>0</v>
      </c>
      <c r="F210" s="12"/>
      <c r="G210" s="12"/>
      <c r="H210" s="12"/>
      <c r="I210" s="12"/>
      <c r="J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4"/>
      <c r="X210" s="14"/>
      <c r="Y210" s="14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</row>
    <row r="211" spans="2:36" ht="12.75">
      <c r="B211" s="40">
        <v>20.2</v>
      </c>
      <c r="C211" s="7">
        <f t="shared" si="9"/>
        <v>9.758205177669755</v>
      </c>
      <c r="D211" s="30">
        <f t="shared" si="10"/>
        <v>-9.758205177669755</v>
      </c>
      <c r="E211" s="3">
        <f t="shared" si="11"/>
        <v>0</v>
      </c>
      <c r="F211" s="12"/>
      <c r="G211" s="12"/>
      <c r="H211" s="12"/>
      <c r="I211" s="12"/>
      <c r="J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4"/>
      <c r="X211" s="14"/>
      <c r="Y211" s="14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</row>
    <row r="212" spans="2:36" ht="12.75">
      <c r="B212" s="40">
        <v>20.3</v>
      </c>
      <c r="C212" s="7">
        <f t="shared" si="9"/>
        <v>9.92766405835907</v>
      </c>
      <c r="D212" s="30">
        <f t="shared" si="10"/>
        <v>-9.92766405835907</v>
      </c>
      <c r="E212" s="3">
        <f t="shared" si="11"/>
        <v>0</v>
      </c>
      <c r="F212" s="12"/>
      <c r="G212" s="12"/>
      <c r="H212" s="12"/>
      <c r="I212" s="12"/>
      <c r="J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4"/>
      <c r="X212" s="14"/>
      <c r="Y212" s="14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</row>
    <row r="213" spans="2:36" ht="12.75">
      <c r="B213" s="40">
        <v>20.4</v>
      </c>
      <c r="C213" s="7">
        <f t="shared" si="9"/>
        <v>9.997929001426693</v>
      </c>
      <c r="D213" s="30">
        <f t="shared" si="10"/>
        <v>-9.997929001426693</v>
      </c>
      <c r="E213" s="3">
        <f t="shared" si="11"/>
        <v>0</v>
      </c>
      <c r="F213" s="12"/>
      <c r="G213" s="12"/>
      <c r="H213" s="12"/>
      <c r="I213" s="12"/>
      <c r="J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4"/>
      <c r="X213" s="14"/>
      <c r="Y213" s="14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</row>
    <row r="214" spans="2:36" ht="12.75">
      <c r="B214" s="40">
        <v>20.5</v>
      </c>
      <c r="C214" s="7">
        <f t="shared" si="9"/>
        <v>9.968297942787993</v>
      </c>
      <c r="D214" s="30">
        <f t="shared" si="10"/>
        <v>-9.968297942787993</v>
      </c>
      <c r="E214" s="3">
        <f t="shared" si="11"/>
        <v>0</v>
      </c>
      <c r="F214" s="12"/>
      <c r="G214" s="12"/>
      <c r="H214" s="12"/>
      <c r="I214" s="12"/>
      <c r="J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4"/>
      <c r="X214" s="14"/>
      <c r="Y214" s="14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</row>
    <row r="215" spans="2:36" ht="12.75">
      <c r="B215" s="40">
        <v>20.6</v>
      </c>
      <c r="C215" s="7">
        <f t="shared" si="9"/>
        <v>9.839066946186161</v>
      </c>
      <c r="D215" s="30">
        <f t="shared" si="10"/>
        <v>-9.839066946186161</v>
      </c>
      <c r="E215" s="3">
        <f t="shared" si="11"/>
        <v>0</v>
      </c>
      <c r="F215" s="12"/>
      <c r="G215" s="12"/>
      <c r="H215" s="12"/>
      <c r="I215" s="12"/>
      <c r="J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4"/>
      <c r="X215" s="14"/>
      <c r="Y215" s="14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</row>
    <row r="216" spans="2:36" ht="12.75">
      <c r="B216" s="40">
        <v>20.7</v>
      </c>
      <c r="C216" s="7">
        <f t="shared" si="9"/>
        <v>9.611527245021165</v>
      </c>
      <c r="D216" s="30">
        <f t="shared" si="10"/>
        <v>-9.611527245021165</v>
      </c>
      <c r="E216" s="3">
        <f t="shared" si="11"/>
        <v>0</v>
      </c>
      <c r="F216" s="12"/>
      <c r="G216" s="12"/>
      <c r="H216" s="12"/>
      <c r="I216" s="12"/>
      <c r="J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4"/>
      <c r="X216" s="14"/>
      <c r="Y216" s="14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</row>
    <row r="217" spans="2:36" ht="12.75">
      <c r="B217" s="40">
        <v>20.8</v>
      </c>
      <c r="C217" s="7">
        <f t="shared" si="9"/>
        <v>9.287952340772405</v>
      </c>
      <c r="D217" s="30">
        <f t="shared" si="10"/>
        <v>-9.287952340772405</v>
      </c>
      <c r="E217" s="3">
        <f t="shared" si="11"/>
        <v>0</v>
      </c>
      <c r="F217" s="12"/>
      <c r="G217" s="12"/>
      <c r="H217" s="12"/>
      <c r="I217" s="12"/>
      <c r="J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4"/>
      <c r="X217" s="14"/>
      <c r="Y217" s="14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</row>
    <row r="218" spans="2:36" ht="12.75">
      <c r="B218" s="40">
        <v>20.9</v>
      </c>
      <c r="C218" s="7">
        <f t="shared" si="9"/>
        <v>8.87157528692351</v>
      </c>
      <c r="D218" s="30">
        <f t="shared" si="10"/>
        <v>-8.87157528692351</v>
      </c>
      <c r="E218" s="3">
        <f t="shared" si="11"/>
        <v>0</v>
      </c>
      <c r="F218" s="12"/>
      <c r="G218" s="12"/>
      <c r="H218" s="12"/>
      <c r="I218" s="12"/>
      <c r="J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4"/>
      <c r="X218" s="14"/>
      <c r="Y218" s="14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</row>
    <row r="219" spans="2:36" ht="12.75">
      <c r="B219" s="40">
        <v>21</v>
      </c>
      <c r="C219" s="7">
        <f t="shared" si="9"/>
        <v>8.36655638536056</v>
      </c>
      <c r="D219" s="30">
        <f t="shared" si="10"/>
        <v>-8.36655638536056</v>
      </c>
      <c r="E219" s="3">
        <f t="shared" si="11"/>
        <v>0</v>
      </c>
      <c r="F219" s="12"/>
      <c r="G219" s="12"/>
      <c r="H219" s="12"/>
      <c r="I219" s="12"/>
      <c r="J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4"/>
      <c r="X219" s="14"/>
      <c r="Y219" s="14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</row>
    <row r="220" spans="2:36" ht="12.75">
      <c r="B220" s="40">
        <v>21.1</v>
      </c>
      <c r="C220" s="7">
        <f t="shared" si="9"/>
        <v>7.777941618010928</v>
      </c>
      <c r="D220" s="30">
        <f t="shared" si="10"/>
        <v>-7.77794161801093</v>
      </c>
      <c r="E220" s="3">
        <f t="shared" si="11"/>
        <v>0</v>
      </c>
      <c r="F220" s="12"/>
      <c r="G220" s="12"/>
      <c r="H220" s="12"/>
      <c r="I220" s="12"/>
      <c r="J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4"/>
      <c r="X220" s="14"/>
      <c r="Y220" s="14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</row>
    <row r="221" spans="2:36" ht="12.75">
      <c r="B221" s="40">
        <v>21.2</v>
      </c>
      <c r="C221" s="7">
        <f t="shared" si="9"/>
        <v>7.111612229059824</v>
      </c>
      <c r="D221" s="30">
        <f t="shared" si="10"/>
        <v>-7.1116122290598245</v>
      </c>
      <c r="E221" s="3">
        <f t="shared" si="11"/>
        <v>0</v>
      </c>
      <c r="F221" s="12"/>
      <c r="G221" s="12"/>
      <c r="H221" s="12"/>
      <c r="I221" s="12"/>
      <c r="J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4"/>
      <c r="X221" s="14"/>
      <c r="Y221" s="14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</row>
    <row r="222" spans="2:36" ht="12.75">
      <c r="B222" s="40">
        <v>21.3</v>
      </c>
      <c r="C222" s="7">
        <f t="shared" si="9"/>
        <v>6.374225961502389</v>
      </c>
      <c r="D222" s="30">
        <f t="shared" si="10"/>
        <v>-6.37422596150239</v>
      </c>
      <c r="E222" s="3">
        <f t="shared" si="11"/>
        <v>0</v>
      </c>
      <c r="F222" s="12"/>
      <c r="G222" s="12"/>
      <c r="H222" s="12"/>
      <c r="I222" s="12"/>
      <c r="J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4"/>
      <c r="X222" s="14"/>
      <c r="Y222" s="14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</row>
    <row r="223" spans="2:36" ht="12.75">
      <c r="B223" s="40">
        <v>21.4</v>
      </c>
      <c r="C223" s="7">
        <f t="shared" si="9"/>
        <v>5.573150535176614</v>
      </c>
      <c r="D223" s="30">
        <f t="shared" si="10"/>
        <v>-5.573150535176615</v>
      </c>
      <c r="E223" s="3">
        <f t="shared" si="11"/>
        <v>0</v>
      </c>
      <c r="F223" s="12"/>
      <c r="G223" s="12"/>
      <c r="H223" s="12"/>
      <c r="I223" s="12"/>
      <c r="J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4"/>
      <c r="X223" s="14"/>
      <c r="Y223" s="14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</row>
    <row r="224" spans="2:36" ht="12.75">
      <c r="B224" s="40">
        <v>21.5</v>
      </c>
      <c r="C224" s="7">
        <f t="shared" si="9"/>
        <v>4.7163900309419615</v>
      </c>
      <c r="D224" s="30">
        <f t="shared" si="10"/>
        <v>-4.716390030941962</v>
      </c>
      <c r="E224" s="3">
        <f t="shared" si="11"/>
        <v>0</v>
      </c>
      <c r="F224" s="12"/>
      <c r="G224" s="12"/>
      <c r="H224" s="12"/>
      <c r="I224" s="12"/>
      <c r="J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4"/>
      <c r="X224" s="14"/>
      <c r="Y224" s="14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</row>
    <row r="225" spans="2:36" ht="12.75">
      <c r="B225" s="40">
        <v>21.6</v>
      </c>
      <c r="C225" s="7">
        <f t="shared" si="9"/>
        <v>3.8125049165494014</v>
      </c>
      <c r="D225" s="30">
        <f t="shared" si="10"/>
        <v>-3.8125049165494023</v>
      </c>
      <c r="E225" s="3">
        <f t="shared" si="11"/>
        <v>0</v>
      </c>
      <c r="F225" s="12"/>
      <c r="G225" s="12"/>
      <c r="H225" s="12"/>
      <c r="I225" s="12"/>
      <c r="J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4"/>
      <c r="X225" s="14"/>
      <c r="Y225" s="14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</row>
    <row r="226" spans="2:36" ht="12.75">
      <c r="B226" s="40">
        <v>21.7</v>
      </c>
      <c r="C226" s="7">
        <f t="shared" si="9"/>
        <v>2.8705265132772846</v>
      </c>
      <c r="D226" s="30">
        <f t="shared" si="10"/>
        <v>-2.8705265132772855</v>
      </c>
      <c r="E226" s="3">
        <f t="shared" si="11"/>
        <v>0</v>
      </c>
      <c r="F226" s="12"/>
      <c r="G226" s="12"/>
      <c r="H226" s="12"/>
      <c r="I226" s="12"/>
      <c r="J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4"/>
      <c r="X226" s="14"/>
      <c r="Y226" s="14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</row>
    <row r="227" spans="2:36" ht="12.75">
      <c r="B227" s="40">
        <v>21.8</v>
      </c>
      <c r="C227" s="7">
        <f t="shared" si="9"/>
        <v>1.8998667579543773</v>
      </c>
      <c r="D227" s="30">
        <f t="shared" si="10"/>
        <v>-1.8998667579543784</v>
      </c>
      <c r="E227" s="3">
        <f t="shared" si="11"/>
        <v>0</v>
      </c>
      <c r="F227" s="12"/>
      <c r="G227" s="12"/>
      <c r="H227" s="12"/>
      <c r="I227" s="12"/>
      <c r="J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4"/>
      <c r="X227" s="14"/>
      <c r="Y227" s="14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</row>
    <row r="228" spans="2:36" ht="12.75">
      <c r="B228" s="40">
        <v>21.9</v>
      </c>
      <c r="C228" s="7">
        <f t="shared" si="9"/>
        <v>0.9102241619984787</v>
      </c>
      <c r="D228" s="30">
        <f t="shared" si="10"/>
        <v>-0.9102241619984799</v>
      </c>
      <c r="E228" s="3">
        <f t="shared" si="11"/>
        <v>-1.2212453270876722E-15</v>
      </c>
      <c r="F228" s="12"/>
      <c r="G228" s="12"/>
      <c r="H228" s="12"/>
      <c r="I228" s="12"/>
      <c r="J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4"/>
      <c r="X228" s="14"/>
      <c r="Y228" s="14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</row>
    <row r="229" spans="2:36" ht="12.75">
      <c r="B229" s="40">
        <v>22</v>
      </c>
      <c r="C229" s="7">
        <f t="shared" si="9"/>
        <v>-0.08851309290403876</v>
      </c>
      <c r="D229" s="30">
        <f t="shared" si="10"/>
        <v>0.08851309290403753</v>
      </c>
      <c r="E229" s="3">
        <f t="shared" si="11"/>
        <v>-1.2351231148954867E-15</v>
      </c>
      <c r="F229" s="12"/>
      <c r="G229" s="12"/>
      <c r="H229" s="12"/>
      <c r="I229" s="12"/>
      <c r="J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4"/>
      <c r="X229" s="14"/>
      <c r="Y229" s="14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</row>
    <row r="230" spans="2:36" ht="12.75">
      <c r="B230" s="40">
        <v>22.1</v>
      </c>
      <c r="C230" s="7">
        <f t="shared" si="9"/>
        <v>-1.0863659542407975</v>
      </c>
      <c r="D230" s="30">
        <f t="shared" si="10"/>
        <v>1.0863659542407964</v>
      </c>
      <c r="E230" s="3">
        <f t="shared" si="11"/>
        <v>0</v>
      </c>
      <c r="F230" s="12"/>
      <c r="G230" s="12"/>
      <c r="H230" s="12"/>
      <c r="I230" s="12"/>
      <c r="J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4"/>
      <c r="X230" s="14"/>
      <c r="Y230" s="14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</row>
    <row r="231" spans="2:36" ht="12.75">
      <c r="B231" s="40">
        <v>22.2</v>
      </c>
      <c r="C231" s="7">
        <f t="shared" si="9"/>
        <v>-2.0733642060675876</v>
      </c>
      <c r="D231" s="30">
        <f t="shared" si="10"/>
        <v>2.0733642060675863</v>
      </c>
      <c r="E231" s="3">
        <f t="shared" si="11"/>
        <v>0</v>
      </c>
      <c r="F231" s="12"/>
      <c r="G231" s="12"/>
      <c r="H231" s="12"/>
      <c r="I231" s="12"/>
      <c r="J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4"/>
      <c r="X231" s="14"/>
      <c r="Y231" s="14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</row>
    <row r="232" spans="2:36" ht="12.75">
      <c r="B232" s="40">
        <v>22.3</v>
      </c>
      <c r="C232" s="7">
        <f t="shared" si="9"/>
        <v>-3.0396460881104703</v>
      </c>
      <c r="D232" s="30">
        <f t="shared" si="10"/>
        <v>3.0396460881104694</v>
      </c>
      <c r="E232" s="3">
        <f t="shared" si="11"/>
        <v>0</v>
      </c>
      <c r="F232" s="12"/>
      <c r="G232" s="12"/>
      <c r="H232" s="12"/>
      <c r="I232" s="12"/>
      <c r="J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4"/>
      <c r="X232" s="14"/>
      <c r="Y232" s="14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</row>
    <row r="233" spans="2:36" ht="12.75">
      <c r="B233" s="40">
        <v>22.4</v>
      </c>
      <c r="C233" s="7">
        <f t="shared" si="9"/>
        <v>-3.975556831214329</v>
      </c>
      <c r="D233" s="30">
        <f t="shared" si="10"/>
        <v>3.975556831214328</v>
      </c>
      <c r="E233" s="3">
        <f t="shared" si="11"/>
        <v>0</v>
      </c>
      <c r="F233" s="12"/>
      <c r="G233" s="12"/>
      <c r="H233" s="12"/>
      <c r="I233" s="12"/>
      <c r="J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4"/>
      <c r="X233" s="14"/>
      <c r="Y233" s="14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</row>
    <row r="234" spans="2:36" ht="12.75">
      <c r="B234" s="40">
        <v>22.5</v>
      </c>
      <c r="C234" s="7">
        <f t="shared" si="9"/>
        <v>-4.871745124605095</v>
      </c>
      <c r="D234" s="30">
        <f t="shared" si="10"/>
        <v>4.871745124605094</v>
      </c>
      <c r="E234" s="3">
        <f t="shared" si="11"/>
        <v>0</v>
      </c>
      <c r="F234" s="12"/>
      <c r="G234" s="12"/>
      <c r="H234" s="12"/>
      <c r="I234" s="12"/>
      <c r="J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4"/>
      <c r="X234" s="14"/>
      <c r="Y234" s="14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</row>
    <row r="235" spans="2:36" ht="12.75">
      <c r="B235" s="40">
        <v>22.6</v>
      </c>
      <c r="C235" s="7">
        <f t="shared" si="9"/>
        <v>-5.719256551095638</v>
      </c>
      <c r="D235" s="30">
        <f t="shared" si="10"/>
        <v>5.719256551095637</v>
      </c>
      <c r="E235" s="3">
        <f t="shared" si="11"/>
        <v>0</v>
      </c>
      <c r="F235" s="12"/>
      <c r="G235" s="12"/>
      <c r="H235" s="12"/>
      <c r="I235" s="12"/>
      <c r="J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4"/>
      <c r="X235" s="14"/>
      <c r="Y235" s="14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</row>
    <row r="236" spans="2:36" ht="12.75">
      <c r="B236" s="40">
        <v>22.7</v>
      </c>
      <c r="C236" s="7">
        <f t="shared" si="9"/>
        <v>-6.509623056662469</v>
      </c>
      <c r="D236" s="30">
        <f t="shared" si="10"/>
        <v>6.509623056662468</v>
      </c>
      <c r="E236" s="3">
        <f t="shared" si="11"/>
        <v>0</v>
      </c>
      <c r="F236" s="12"/>
      <c r="G236" s="12"/>
      <c r="H236" s="12"/>
      <c r="I236" s="12"/>
      <c r="J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4"/>
      <c r="X236" s="14"/>
      <c r="Y236" s="14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</row>
    <row r="237" spans="2:36" ht="12.75">
      <c r="B237" s="40">
        <v>22.8</v>
      </c>
      <c r="C237" s="7">
        <f t="shared" si="9"/>
        <v>-7.23494756044245</v>
      </c>
      <c r="D237" s="30">
        <f t="shared" si="10"/>
        <v>7.234947560442448</v>
      </c>
      <c r="E237" s="3">
        <f t="shared" si="11"/>
        <v>0</v>
      </c>
      <c r="F237" s="12"/>
      <c r="G237" s="12"/>
      <c r="H237" s="12"/>
      <c r="I237" s="12"/>
      <c r="J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4"/>
      <c r="X237" s="14"/>
      <c r="Y237" s="14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</row>
    <row r="238" spans="2:36" ht="12.75">
      <c r="B238" s="40">
        <v>22.9</v>
      </c>
      <c r="C238" s="7">
        <f t="shared" si="9"/>
        <v>-7.887982859754165</v>
      </c>
      <c r="D238" s="30">
        <f t="shared" si="10"/>
        <v>7.887982859754164</v>
      </c>
      <c r="E238" s="3">
        <f t="shared" si="11"/>
        <v>0</v>
      </c>
      <c r="F238" s="12"/>
      <c r="G238" s="12"/>
      <c r="H238" s="12"/>
      <c r="I238" s="12"/>
      <c r="J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4"/>
      <c r="X238" s="14"/>
      <c r="Y238" s="14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</row>
    <row r="239" spans="2:36" ht="12.75">
      <c r="B239" s="40">
        <v>23</v>
      </c>
      <c r="C239" s="7">
        <f t="shared" si="9"/>
        <v>-8.462204041751706</v>
      </c>
      <c r="D239" s="30">
        <f t="shared" si="10"/>
        <v>8.462204041751706</v>
      </c>
      <c r="E239" s="3">
        <f t="shared" si="11"/>
        <v>0</v>
      </c>
      <c r="F239" s="12"/>
      <c r="G239" s="12"/>
      <c r="H239" s="12"/>
      <c r="I239" s="12"/>
      <c r="J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4"/>
      <c r="X239" s="14"/>
      <c r="Y239" s="14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</row>
    <row r="240" spans="2:36" ht="12.75">
      <c r="B240" s="40">
        <v>23.1</v>
      </c>
      <c r="C240" s="7">
        <f t="shared" si="9"/>
        <v>-8.951873678196819</v>
      </c>
      <c r="D240" s="30">
        <f t="shared" si="10"/>
        <v>8.951873678196819</v>
      </c>
      <c r="E240" s="3">
        <f t="shared" si="11"/>
        <v>0</v>
      </c>
      <c r="F240" s="12"/>
      <c r="G240" s="12"/>
      <c r="H240" s="12"/>
      <c r="I240" s="12"/>
      <c r="J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4"/>
      <c r="X240" s="14"/>
      <c r="Y240" s="14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</row>
    <row r="241" spans="2:36" ht="12.75">
      <c r="B241" s="40">
        <v>23.2</v>
      </c>
      <c r="C241" s="7">
        <f t="shared" si="9"/>
        <v>-9.352099151945389</v>
      </c>
      <c r="D241" s="30">
        <f t="shared" si="10"/>
        <v>9.352099151945389</v>
      </c>
      <c r="E241" s="3">
        <f t="shared" si="11"/>
        <v>0</v>
      </c>
      <c r="F241" s="12"/>
      <c r="G241" s="12"/>
      <c r="H241" s="12"/>
      <c r="I241" s="12"/>
      <c r="J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4"/>
      <c r="X241" s="14"/>
      <c r="Y241" s="14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</row>
    <row r="242" spans="2:36" ht="12.75">
      <c r="B242" s="40">
        <v>23.3</v>
      </c>
      <c r="C242" s="7">
        <f t="shared" si="9"/>
        <v>-9.658881542360705</v>
      </c>
      <c r="D242" s="30">
        <f t="shared" si="10"/>
        <v>9.658881542360703</v>
      </c>
      <c r="E242" s="3">
        <f t="shared" si="11"/>
        <v>0</v>
      </c>
      <c r="F242" s="12"/>
      <c r="G242" s="12"/>
      <c r="H242" s="12"/>
      <c r="I242" s="12"/>
      <c r="J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4"/>
      <c r="X242" s="14"/>
      <c r="Y242" s="14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</row>
    <row r="243" spans="2:36" ht="12.75">
      <c r="B243" s="40">
        <v>23.4</v>
      </c>
      <c r="C243" s="7">
        <f t="shared" si="9"/>
        <v>-9.869155581206487</v>
      </c>
      <c r="D243" s="30">
        <f t="shared" si="10"/>
        <v>9.869155581206487</v>
      </c>
      <c r="E243" s="3">
        <f t="shared" si="11"/>
        <v>0</v>
      </c>
      <c r="F243" s="12"/>
      <c r="G243" s="12"/>
      <c r="H243" s="12"/>
      <c r="I243" s="12"/>
      <c r="J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4"/>
      <c r="X243" s="14"/>
      <c r="Y243" s="14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</row>
    <row r="244" spans="2:36" ht="12.75">
      <c r="B244" s="40">
        <v>23.5</v>
      </c>
      <c r="C244" s="7">
        <f t="shared" si="9"/>
        <v>-9.980820279793964</v>
      </c>
      <c r="D244" s="30">
        <f t="shared" si="10"/>
        <v>9.980820279793964</v>
      </c>
      <c r="E244" s="3">
        <f t="shared" si="11"/>
        <v>0</v>
      </c>
      <c r="F244" s="12"/>
      <c r="G244" s="12"/>
      <c r="H244" s="12"/>
      <c r="I244" s="12"/>
      <c r="J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4"/>
      <c r="X244" s="14"/>
      <c r="Y244" s="14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</row>
    <row r="245" spans="2:36" ht="12.75">
      <c r="B245" s="40">
        <v>23.6</v>
      </c>
      <c r="C245" s="7">
        <f t="shared" si="9"/>
        <v>-9.992759921366277</v>
      </c>
      <c r="D245" s="30">
        <f t="shared" si="10"/>
        <v>9.992759921366277</v>
      </c>
      <c r="E245" s="3">
        <f t="shared" si="11"/>
        <v>0</v>
      </c>
      <c r="F245" s="12"/>
      <c r="G245" s="12"/>
      <c r="H245" s="12"/>
      <c r="I245" s="12"/>
      <c r="J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4"/>
      <c r="X245" s="14"/>
      <c r="Y245" s="14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</row>
    <row r="246" spans="2:36" ht="12.75">
      <c r="B246" s="40">
        <v>23.7</v>
      </c>
      <c r="C246" s="7">
        <f t="shared" si="9"/>
        <v>-9.904855208971565</v>
      </c>
      <c r="D246" s="30">
        <f t="shared" si="10"/>
        <v>9.904855208971565</v>
      </c>
      <c r="E246" s="3">
        <f t="shared" si="11"/>
        <v>0</v>
      </c>
      <c r="F246" s="12"/>
      <c r="G246" s="12"/>
      <c r="H246" s="12"/>
      <c r="I246" s="12"/>
      <c r="J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4"/>
      <c r="X246" s="14"/>
      <c r="Y246" s="14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</row>
    <row r="247" spans="2:36" ht="12.75">
      <c r="B247" s="40">
        <v>23.8000000000001</v>
      </c>
      <c r="C247" s="7">
        <f t="shared" si="9"/>
        <v>-9.717984457438398</v>
      </c>
      <c r="D247" s="30">
        <f t="shared" si="10"/>
        <v>9.7179844574384</v>
      </c>
      <c r="E247" s="3">
        <f t="shared" si="11"/>
        <v>0</v>
      </c>
      <c r="F247" s="12"/>
      <c r="G247" s="12"/>
      <c r="H247" s="12"/>
      <c r="I247" s="12"/>
      <c r="J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4"/>
      <c r="X247" s="14"/>
      <c r="Y247" s="14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</row>
    <row r="248" spans="2:36" ht="12.75">
      <c r="B248" s="40">
        <v>23.9000000000001</v>
      </c>
      <c r="C248" s="7">
        <f t="shared" si="9"/>
        <v>-9.434014817545213</v>
      </c>
      <c r="D248" s="30">
        <f t="shared" si="10"/>
        <v>9.434014817545213</v>
      </c>
      <c r="E248" s="3">
        <f t="shared" si="11"/>
        <v>0</v>
      </c>
      <c r="F248" s="12"/>
      <c r="G248" s="12"/>
      <c r="H248" s="12"/>
      <c r="I248" s="12"/>
      <c r="J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4"/>
      <c r="X248" s="14"/>
      <c r="Y248" s="14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</row>
    <row r="249" spans="2:36" ht="12.75">
      <c r="B249" s="40">
        <v>24.0000000000001</v>
      </c>
      <c r="C249" s="7">
        <f t="shared" si="9"/>
        <v>-9.055783620065815</v>
      </c>
      <c r="D249" s="30">
        <f t="shared" si="10"/>
        <v>9.055783620065817</v>
      </c>
      <c r="E249" s="3">
        <f t="shared" si="11"/>
        <v>0</v>
      </c>
      <c r="F249" s="12"/>
      <c r="G249" s="12"/>
      <c r="H249" s="12"/>
      <c r="I249" s="12"/>
      <c r="J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4"/>
      <c r="X249" s="14"/>
      <c r="Y249" s="14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</row>
    <row r="250" spans="2:36" ht="12.75">
      <c r="B250" s="40">
        <v>24.1000000000001</v>
      </c>
      <c r="C250" s="7">
        <f t="shared" si="9"/>
        <v>-8.587070026098786</v>
      </c>
      <c r="D250" s="30">
        <f t="shared" si="10"/>
        <v>8.587070026098786</v>
      </c>
      <c r="E250" s="3">
        <f t="shared" si="11"/>
        <v>0</v>
      </c>
      <c r="F250" s="12"/>
      <c r="G250" s="12"/>
      <c r="H250" s="12"/>
      <c r="I250" s="12"/>
      <c r="J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4"/>
      <c r="X250" s="14"/>
      <c r="Y250" s="14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</row>
    <row r="251" spans="2:36" ht="12.75">
      <c r="B251" s="40">
        <v>24.2000000000001</v>
      </c>
      <c r="C251" s="7">
        <f t="shared" si="9"/>
        <v>-8.032557266938955</v>
      </c>
      <c r="D251" s="30">
        <f t="shared" si="10"/>
        <v>8.032557266938955</v>
      </c>
      <c r="E251" s="3">
        <f t="shared" si="11"/>
        <v>0</v>
      </c>
      <c r="F251" s="12"/>
      <c r="G251" s="12"/>
      <c r="H251" s="12"/>
      <c r="I251" s="12"/>
      <c r="J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4"/>
      <c r="X251" s="14"/>
      <c r="Y251" s="14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</row>
    <row r="252" spans="2:36" ht="12.75">
      <c r="B252" s="40">
        <v>24.3000000000001</v>
      </c>
      <c r="C252" s="7">
        <f t="shared" si="9"/>
        <v>-7.397785850778265</v>
      </c>
      <c r="D252" s="30">
        <f t="shared" si="10"/>
        <v>7.3977858507782654</v>
      </c>
      <c r="E252" s="3">
        <f t="shared" si="11"/>
        <v>0</v>
      </c>
      <c r="F252" s="12"/>
      <c r="G252" s="12"/>
      <c r="H252" s="12"/>
      <c r="I252" s="12"/>
      <c r="J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4"/>
      <c r="X252" s="14"/>
      <c r="Y252" s="14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</row>
    <row r="253" spans="2:36" ht="12.75">
      <c r="B253" s="40">
        <v>24.4000000000001</v>
      </c>
      <c r="C253" s="7">
        <f t="shared" si="9"/>
        <v>-6.689098203779476</v>
      </c>
      <c r="D253" s="30">
        <f t="shared" si="10"/>
        <v>6.689098203779478</v>
      </c>
      <c r="E253" s="3">
        <f t="shared" si="11"/>
        <v>0</v>
      </c>
      <c r="F253" s="12"/>
      <c r="G253" s="12"/>
      <c r="H253" s="12"/>
      <c r="I253" s="12"/>
      <c r="J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4"/>
      <c r="X253" s="14"/>
      <c r="Y253" s="14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</row>
    <row r="254" spans="2:36" ht="12.75">
      <c r="B254" s="40">
        <v>24.5000000000001</v>
      </c>
      <c r="C254" s="7">
        <f t="shared" si="9"/>
        <v>-5.913575298650442</v>
      </c>
      <c r="D254" s="30">
        <f t="shared" si="10"/>
        <v>5.913575298650442</v>
      </c>
      <c r="E254" s="3">
        <f t="shared" si="11"/>
        <v>0</v>
      </c>
      <c r="F254" s="12"/>
      <c r="G254" s="12"/>
      <c r="H254" s="12"/>
      <c r="I254" s="12"/>
      <c r="J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4"/>
      <c r="X254" s="14"/>
      <c r="Y254" s="14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</row>
    <row r="255" spans="2:36" ht="12.75">
      <c r="B255" s="40">
        <v>24.6000000000001</v>
      </c>
      <c r="C255" s="7">
        <f t="shared" si="9"/>
        <v>-5.078965903905363</v>
      </c>
      <c r="D255" s="30">
        <f t="shared" si="10"/>
        <v>5.078965903905365</v>
      </c>
      <c r="E255" s="3">
        <f t="shared" si="11"/>
        <v>0</v>
      </c>
      <c r="F255" s="12"/>
      <c r="G255" s="12"/>
      <c r="H255" s="12"/>
      <c r="I255" s="12"/>
      <c r="J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4"/>
      <c r="X255" s="14"/>
      <c r="Y255" s="14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</row>
    <row r="256" spans="2:36" ht="12.75">
      <c r="B256" s="40">
        <v>24.7000000000001</v>
      </c>
      <c r="C256" s="7">
        <f t="shared" si="9"/>
        <v>-4.19360916073141</v>
      </c>
      <c r="D256" s="30">
        <f t="shared" si="10"/>
        <v>4.193609160731412</v>
      </c>
      <c r="E256" s="3">
        <f t="shared" si="11"/>
        <v>0</v>
      </c>
      <c r="F256" s="12"/>
      <c r="G256" s="12"/>
      <c r="H256" s="12"/>
      <c r="I256" s="12"/>
      <c r="J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4"/>
      <c r="X256" s="14"/>
      <c r="Y256" s="14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</row>
    <row r="257" spans="2:36" ht="12.75">
      <c r="B257" s="40">
        <v>24.8000000000001</v>
      </c>
      <c r="C257" s="7">
        <f t="shared" si="9"/>
        <v>-3.2663512610462817</v>
      </c>
      <c r="D257" s="30">
        <f t="shared" si="10"/>
        <v>3.266351261046283</v>
      </c>
      <c r="E257" s="3">
        <f t="shared" si="11"/>
        <v>0</v>
      </c>
      <c r="F257" s="12"/>
      <c r="G257" s="12"/>
      <c r="H257" s="12"/>
      <c r="I257" s="12"/>
      <c r="J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4"/>
      <c r="X257" s="14"/>
      <c r="Y257" s="14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</row>
    <row r="258" spans="2:36" ht="12.75">
      <c r="B258" s="40">
        <v>24.9000000000001</v>
      </c>
      <c r="C258" s="7">
        <f t="shared" si="9"/>
        <v>-2.3064570592729545</v>
      </c>
      <c r="D258" s="30">
        <f t="shared" si="10"/>
        <v>2.3064570592729554</v>
      </c>
      <c r="E258" s="3">
        <f t="shared" si="11"/>
        <v>0</v>
      </c>
      <c r="F258" s="12"/>
      <c r="G258" s="12"/>
      <c r="H258" s="12"/>
      <c r="I258" s="12"/>
      <c r="J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4"/>
      <c r="X258" s="14"/>
      <c r="Y258" s="14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</row>
    <row r="259" spans="2:36" ht="12.75">
      <c r="B259" s="40">
        <v>25.0000000000001</v>
      </c>
      <c r="C259" s="7">
        <f t="shared" si="9"/>
        <v>-1.3235175009767444</v>
      </c>
      <c r="D259" s="30">
        <f t="shared" si="10"/>
        <v>1.3235175009767455</v>
      </c>
      <c r="E259" s="3">
        <f t="shared" si="11"/>
        <v>0</v>
      </c>
      <c r="F259" s="12"/>
      <c r="G259" s="12"/>
      <c r="H259" s="12"/>
      <c r="I259" s="12"/>
      <c r="J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4"/>
      <c r="X259" s="14"/>
      <c r="Y259" s="14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</row>
    <row r="260" spans="2:36" ht="12.75">
      <c r="B260" s="40">
        <v>25.1000000000001</v>
      </c>
      <c r="C260" s="7">
        <f t="shared" si="9"/>
        <v>-0.32735379330745895</v>
      </c>
      <c r="D260" s="30">
        <f t="shared" si="10"/>
        <v>0.3273537933074602</v>
      </c>
      <c r="E260" s="3">
        <f t="shared" si="11"/>
        <v>1.2212453270876722E-15</v>
      </c>
      <c r="F260" s="12"/>
      <c r="G260" s="12"/>
      <c r="H260" s="12"/>
      <c r="I260" s="12"/>
      <c r="J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4"/>
      <c r="X260" s="14"/>
      <c r="Y260" s="14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</row>
    <row r="261" spans="2:36" ht="12.75">
      <c r="B261" s="40">
        <v>25.2000000000001</v>
      </c>
      <c r="C261" s="7">
        <f t="shared" si="9"/>
        <v>0.6720807252557417</v>
      </c>
      <c r="D261" s="30">
        <f t="shared" si="10"/>
        <v>-0.6720807252557405</v>
      </c>
      <c r="E261" s="3">
        <f t="shared" si="11"/>
        <v>1.2212453270876722E-15</v>
      </c>
      <c r="F261" s="12"/>
      <c r="G261" s="12"/>
      <c r="H261" s="12"/>
      <c r="I261" s="12"/>
      <c r="J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4"/>
      <c r="X261" s="14"/>
      <c r="Y261" s="14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</row>
    <row r="262" spans="2:36" ht="12.75">
      <c r="B262" s="40">
        <v>25.3000000000001</v>
      </c>
      <c r="C262" s="7">
        <f t="shared" si="9"/>
        <v>1.6648000353725734</v>
      </c>
      <c r="D262" s="30">
        <f t="shared" si="10"/>
        <v>-1.664800035372572</v>
      </c>
      <c r="E262" s="3">
        <f t="shared" si="11"/>
        <v>0</v>
      </c>
      <c r="F262" s="12"/>
      <c r="G262" s="12"/>
      <c r="H262" s="12"/>
      <c r="I262" s="12"/>
      <c r="J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4"/>
      <c r="X262" s="14"/>
      <c r="Y262" s="14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</row>
    <row r="263" spans="2:36" ht="12.75">
      <c r="B263" s="40">
        <v>25.4000000000001</v>
      </c>
      <c r="C263" s="7">
        <f t="shared" si="9"/>
        <v>2.6408852138456878</v>
      </c>
      <c r="D263" s="30">
        <f t="shared" si="10"/>
        <v>-2.640885213845687</v>
      </c>
      <c r="E263" s="3">
        <f t="shared" si="11"/>
        <v>0</v>
      </c>
      <c r="F263" s="12"/>
      <c r="G263" s="12"/>
      <c r="H263" s="12"/>
      <c r="I263" s="12"/>
      <c r="J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4"/>
      <c r="X263" s="14"/>
      <c r="Y263" s="14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</row>
    <row r="264" spans="2:36" ht="12.75">
      <c r="B264" s="40">
        <v>25.5000000000001</v>
      </c>
      <c r="C264" s="7">
        <f t="shared" si="9"/>
        <v>3.590583540222611</v>
      </c>
      <c r="D264" s="30">
        <f t="shared" si="10"/>
        <v>-3.59058354022261</v>
      </c>
      <c r="E264" s="3">
        <f t="shared" si="11"/>
        <v>0</v>
      </c>
      <c r="F264" s="12"/>
      <c r="G264" s="12"/>
      <c r="H264" s="12"/>
      <c r="I264" s="12"/>
      <c r="J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4"/>
      <c r="X264" s="14"/>
      <c r="Y264" s="14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</row>
    <row r="265" spans="2:36" ht="12.75">
      <c r="B265" s="40">
        <v>25.6000000000001</v>
      </c>
      <c r="C265" s="7">
        <f t="shared" si="9"/>
        <v>4.504405942754781</v>
      </c>
      <c r="D265" s="30">
        <f t="shared" si="10"/>
        <v>-4.50440594275478</v>
      </c>
      <c r="E265" s="3">
        <f t="shared" si="11"/>
        <v>0</v>
      </c>
      <c r="F265" s="12"/>
      <c r="G265" s="12"/>
      <c r="H265" s="12"/>
      <c r="I265" s="12"/>
      <c r="J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4"/>
      <c r="X265" s="14"/>
      <c r="Y265" s="14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</row>
    <row r="266" spans="2:36" ht="12.75">
      <c r="B266" s="40">
        <v>25.7000000000001</v>
      </c>
      <c r="C266" s="7">
        <f aca="true" t="shared" si="12" ref="C266:C309">$G$4*SIN($J$4*B266+$M$4)</f>
        <v>5.373221810065557</v>
      </c>
      <c r="D266" s="30">
        <f aca="true" t="shared" si="13" ref="D266:D309">$G$6*SIN($J$6*B266+$M$6)</f>
        <v>-5.373221810065556</v>
      </c>
      <c r="E266" s="3">
        <f aca="true" t="shared" si="14" ref="E266:E309">C266+D266</f>
        <v>0</v>
      </c>
      <c r="F266" s="12"/>
      <c r="G266" s="12"/>
      <c r="H266" s="12"/>
      <c r="I266" s="12"/>
      <c r="J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4"/>
      <c r="X266" s="14"/>
      <c r="Y266" s="14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</row>
    <row r="267" spans="2:36" ht="12.75">
      <c r="B267" s="40">
        <v>25.8000000000001</v>
      </c>
      <c r="C267" s="7">
        <f t="shared" si="12"/>
        <v>6.1883502212011745</v>
      </c>
      <c r="D267" s="30">
        <f t="shared" si="13"/>
        <v>-6.188350221201173</v>
      </c>
      <c r="E267" s="3">
        <f t="shared" si="14"/>
        <v>0</v>
      </c>
      <c r="F267" s="12"/>
      <c r="G267" s="12"/>
      <c r="H267" s="12"/>
      <c r="I267" s="12"/>
      <c r="J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4"/>
      <c r="X267" s="14"/>
      <c r="Y267" s="14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</row>
    <row r="268" spans="2:36" ht="12.75">
      <c r="B268" s="40">
        <v>25.9000000000001</v>
      </c>
      <c r="C268" s="7">
        <f t="shared" si="12"/>
        <v>6.941646682523162</v>
      </c>
      <c r="D268" s="30">
        <f t="shared" si="13"/>
        <v>-6.94164668252316</v>
      </c>
      <c r="E268" s="3">
        <f t="shared" si="14"/>
        <v>0</v>
      </c>
      <c r="F268" s="12"/>
      <c r="G268" s="12"/>
      <c r="H268" s="12"/>
      <c r="I268" s="12"/>
      <c r="J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4"/>
      <c r="X268" s="14"/>
      <c r="Y268" s="14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</row>
    <row r="269" spans="2:36" ht="12.75">
      <c r="B269" s="40">
        <v>26.0000000000001</v>
      </c>
      <c r="C269" s="7">
        <f t="shared" si="12"/>
        <v>7.625584504796671</v>
      </c>
      <c r="D269" s="30">
        <f t="shared" si="13"/>
        <v>-7.62558450479667</v>
      </c>
      <c r="E269" s="3">
        <f t="shared" si="14"/>
        <v>0</v>
      </c>
      <c r="F269" s="12"/>
      <c r="G269" s="12"/>
      <c r="H269" s="12"/>
      <c r="I269" s="12"/>
      <c r="J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4"/>
      <c r="X269" s="14"/>
      <c r="Y269" s="14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</row>
    <row r="270" spans="2:36" ht="12.75">
      <c r="B270" s="40">
        <v>26.1000000000001</v>
      </c>
      <c r="C270" s="7">
        <f t="shared" si="12"/>
        <v>8.23333000738138</v>
      </c>
      <c r="D270" s="30">
        <f t="shared" si="13"/>
        <v>-8.23333000738138</v>
      </c>
      <c r="E270" s="3">
        <f t="shared" si="14"/>
        <v>0</v>
      </c>
      <c r="F270" s="12"/>
      <c r="G270" s="12"/>
      <c r="H270" s="12"/>
      <c r="I270" s="12"/>
      <c r="J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4"/>
      <c r="X270" s="14"/>
      <c r="Y270" s="14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</row>
    <row r="271" spans="2:36" ht="12.75">
      <c r="B271" s="40">
        <v>26.2000000000001</v>
      </c>
      <c r="C271" s="7">
        <f t="shared" si="12"/>
        <v>8.758810798109373</v>
      </c>
      <c r="D271" s="30">
        <f t="shared" si="13"/>
        <v>-8.758810798109373</v>
      </c>
      <c r="E271" s="3">
        <f t="shared" si="14"/>
        <v>0</v>
      </c>
      <c r="F271" s="12"/>
      <c r="G271" s="12"/>
      <c r="H271" s="12"/>
      <c r="I271" s="12"/>
      <c r="J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4"/>
      <c r="X271" s="14"/>
      <c r="Y271" s="14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</row>
    <row r="272" spans="2:36" ht="12.75">
      <c r="B272" s="40">
        <v>26.3000000000001</v>
      </c>
      <c r="C272" s="7">
        <f t="shared" si="12"/>
        <v>9.196776446620587</v>
      </c>
      <c r="D272" s="30">
        <f t="shared" si="13"/>
        <v>-9.196776446620587</v>
      </c>
      <c r="E272" s="3">
        <f t="shared" si="14"/>
        <v>0</v>
      </c>
      <c r="F272" s="12"/>
      <c r="G272" s="12"/>
      <c r="H272" s="12"/>
      <c r="I272" s="12"/>
      <c r="J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4"/>
      <c r="X272" s="14"/>
      <c r="Y272" s="14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</row>
    <row r="273" spans="2:36" ht="12.75">
      <c r="B273" s="40">
        <v>26.4000000000001</v>
      </c>
      <c r="C273" s="7">
        <f t="shared" si="12"/>
        <v>9.542850944927277</v>
      </c>
      <c r="D273" s="30">
        <f t="shared" si="13"/>
        <v>-9.542850944927277</v>
      </c>
      <c r="E273" s="3">
        <f t="shared" si="14"/>
        <v>0</v>
      </c>
      <c r="F273" s="12"/>
      <c r="G273" s="12"/>
      <c r="H273" s="12"/>
      <c r="I273" s="12"/>
      <c r="J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4"/>
      <c r="X273" s="14"/>
      <c r="Y273" s="14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</row>
    <row r="274" spans="2:36" ht="12.75">
      <c r="B274" s="40">
        <v>26.5000000000001</v>
      </c>
      <c r="C274" s="7">
        <f t="shared" si="12"/>
        <v>9.793576431039373</v>
      </c>
      <c r="D274" s="30">
        <f t="shared" si="13"/>
        <v>-9.793576431039371</v>
      </c>
      <c r="E274" s="3">
        <f t="shared" si="14"/>
        <v>0</v>
      </c>
      <c r="F274" s="12"/>
      <c r="G274" s="12"/>
      <c r="H274" s="12"/>
      <c r="I274" s="12"/>
      <c r="J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4"/>
      <c r="X274" s="14"/>
      <c r="Y274" s="14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</row>
    <row r="275" spans="2:36" ht="12.75">
      <c r="B275" s="40">
        <v>26.6000000000001</v>
      </c>
      <c r="C275" s="7">
        <f t="shared" si="12"/>
        <v>9.946447738778485</v>
      </c>
      <c r="D275" s="30">
        <f t="shared" si="13"/>
        <v>-9.946447738778485</v>
      </c>
      <c r="E275" s="3">
        <f t="shared" si="14"/>
        <v>0</v>
      </c>
      <c r="F275" s="12"/>
      <c r="G275" s="12"/>
      <c r="H275" s="12"/>
      <c r="I275" s="12"/>
      <c r="J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4"/>
      <c r="X275" s="14"/>
      <c r="Y275" s="14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</row>
    <row r="276" spans="2:36" ht="12.75">
      <c r="B276" s="40">
        <v>26.7000000000001</v>
      </c>
      <c r="C276" s="7">
        <f t="shared" si="12"/>
        <v>9.99993742857021</v>
      </c>
      <c r="D276" s="30">
        <f t="shared" si="13"/>
        <v>-9.99993742857021</v>
      </c>
      <c r="E276" s="3">
        <f t="shared" si="14"/>
        <v>0</v>
      </c>
      <c r="F276" s="12"/>
      <c r="G276" s="12"/>
      <c r="H276" s="12"/>
      <c r="I276" s="12"/>
      <c r="J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4"/>
      <c r="X276" s="14"/>
      <c r="Y276" s="14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</row>
    <row r="277" spans="2:36" ht="12.75">
      <c r="B277" s="40">
        <v>26.8000000000001</v>
      </c>
      <c r="C277" s="7">
        <f t="shared" si="12"/>
        <v>9.953511049115495</v>
      </c>
      <c r="D277" s="30">
        <f t="shared" si="13"/>
        <v>-9.953511049115495</v>
      </c>
      <c r="E277" s="3">
        <f t="shared" si="14"/>
        <v>0</v>
      </c>
      <c r="F277" s="12"/>
      <c r="G277" s="12"/>
      <c r="H277" s="12"/>
      <c r="I277" s="12"/>
      <c r="J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4"/>
      <c r="X277" s="14"/>
      <c r="Y277" s="14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</row>
    <row r="278" spans="2:36" ht="12.75">
      <c r="B278" s="40">
        <v>26.9000000000001</v>
      </c>
      <c r="C278" s="7">
        <f t="shared" si="12"/>
        <v>9.807632477451326</v>
      </c>
      <c r="D278" s="30">
        <f t="shared" si="13"/>
        <v>-9.807632477451328</v>
      </c>
      <c r="E278" s="3">
        <f t="shared" si="14"/>
        <v>0</v>
      </c>
      <c r="F278" s="12"/>
      <c r="G278" s="12"/>
      <c r="H278" s="12"/>
      <c r="I278" s="12"/>
      <c r="J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4"/>
      <c r="X278" s="14"/>
      <c r="Y278" s="14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</row>
    <row r="279" spans="2:36" ht="12.75">
      <c r="B279" s="40">
        <v>27.0000000000001</v>
      </c>
      <c r="C279" s="7">
        <f t="shared" si="12"/>
        <v>9.563759284044739</v>
      </c>
      <c r="D279" s="30">
        <f t="shared" si="13"/>
        <v>-9.563759284044739</v>
      </c>
      <c r="E279" s="3">
        <f t="shared" si="14"/>
        <v>0</v>
      </c>
      <c r="F279" s="12"/>
      <c r="G279" s="12"/>
      <c r="H279" s="12"/>
      <c r="I279" s="12"/>
      <c r="J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4"/>
      <c r="X279" s="14"/>
      <c r="Y279" s="14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</row>
    <row r="280" spans="2:36" ht="12.75">
      <c r="B280" s="40">
        <v>27.1000000000001</v>
      </c>
      <c r="C280" s="7">
        <f t="shared" si="12"/>
        <v>9.224328169230473</v>
      </c>
      <c r="D280" s="30">
        <f t="shared" si="13"/>
        <v>-9.224328169230475</v>
      </c>
      <c r="E280" s="3">
        <f t="shared" si="14"/>
        <v>0</v>
      </c>
      <c r="F280" s="12"/>
      <c r="G280" s="12"/>
      <c r="H280" s="12"/>
      <c r="I280" s="12"/>
      <c r="J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4"/>
      <c r="X280" s="14"/>
      <c r="Y280" s="14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</row>
    <row r="281" spans="2:36" ht="12.75">
      <c r="B281" s="40">
        <v>27.2000000000001</v>
      </c>
      <c r="C281" s="7">
        <f t="shared" si="12"/>
        <v>8.792730616506768</v>
      </c>
      <c r="D281" s="30">
        <f t="shared" si="13"/>
        <v>-8.79273061650677</v>
      </c>
      <c r="E281" s="3">
        <f t="shared" si="14"/>
        <v>0</v>
      </c>
      <c r="F281" s="12"/>
      <c r="G281" s="12"/>
      <c r="H281" s="12"/>
      <c r="I281" s="12"/>
      <c r="J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4"/>
      <c r="X281" s="14"/>
      <c r="Y281" s="14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</row>
    <row r="282" spans="2:36" ht="12.75">
      <c r="B282" s="40">
        <v>27.3000000000001</v>
      </c>
      <c r="C282" s="7">
        <f t="shared" si="12"/>
        <v>8.273279005953228</v>
      </c>
      <c r="D282" s="30">
        <f t="shared" si="13"/>
        <v>-8.273279005953228</v>
      </c>
      <c r="E282" s="3">
        <f t="shared" si="14"/>
        <v>0</v>
      </c>
      <c r="F282" s="12"/>
      <c r="G282" s="12"/>
      <c r="H282" s="12"/>
      <c r="I282" s="12"/>
      <c r="J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4"/>
      <c r="X282" s="14"/>
      <c r="Y282" s="14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</row>
    <row r="283" spans="2:36" ht="12.75">
      <c r="B283" s="40">
        <v>27.4000000000001</v>
      </c>
      <c r="C283" s="7">
        <f t="shared" si="12"/>
        <v>7.671163526354641</v>
      </c>
      <c r="D283" s="30">
        <f t="shared" si="13"/>
        <v>-7.671163526354641</v>
      </c>
      <c r="E283" s="3">
        <f t="shared" si="14"/>
        <v>0</v>
      </c>
      <c r="F283" s="12"/>
      <c r="G283" s="12"/>
      <c r="H283" s="12"/>
      <c r="I283" s="12"/>
      <c r="J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4"/>
      <c r="X283" s="14"/>
      <c r="Y283" s="14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</row>
    <row r="284" spans="2:36" ht="12.75">
      <c r="B284" s="40">
        <v>27.5000000000001</v>
      </c>
      <c r="C284" s="7">
        <f t="shared" si="12"/>
        <v>6.992400316550267</v>
      </c>
      <c r="D284" s="30">
        <f t="shared" si="13"/>
        <v>-6.992400316550268</v>
      </c>
      <c r="E284" s="3">
        <f t="shared" si="14"/>
        <v>0</v>
      </c>
      <c r="F284" s="12"/>
      <c r="G284" s="12"/>
      <c r="H284" s="12"/>
      <c r="I284" s="12"/>
      <c r="J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4"/>
      <c r="X284" s="14"/>
      <c r="Y284" s="14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</row>
    <row r="285" spans="2:36" ht="12.75">
      <c r="B285" s="40">
        <v>27.6000000000001</v>
      </c>
      <c r="C285" s="7">
        <f t="shared" si="12"/>
        <v>6.243771354163137</v>
      </c>
      <c r="D285" s="30">
        <f t="shared" si="13"/>
        <v>-6.243771354163138</v>
      </c>
      <c r="E285" s="3">
        <f t="shared" si="14"/>
        <v>0</v>
      </c>
      <c r="F285" s="12"/>
      <c r="G285" s="12"/>
      <c r="H285" s="12"/>
      <c r="I285" s="12"/>
      <c r="J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4"/>
      <c r="X285" s="14"/>
      <c r="Y285" s="14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</row>
    <row r="286" spans="2:36" ht="12.75">
      <c r="B286" s="40">
        <v>27.7000000000001</v>
      </c>
      <c r="C286" s="7">
        <f t="shared" si="12"/>
        <v>5.432756692321643</v>
      </c>
      <c r="D286" s="30">
        <f t="shared" si="13"/>
        <v>-5.432756692321644</v>
      </c>
      <c r="E286" s="3">
        <f t="shared" si="14"/>
        <v>0</v>
      </c>
      <c r="F286" s="12"/>
      <c r="G286" s="12"/>
      <c r="H286" s="12"/>
      <c r="I286" s="12"/>
      <c r="J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4"/>
      <c r="X286" s="14"/>
      <c r="Y286" s="14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</row>
    <row r="287" spans="2:36" ht="12.75">
      <c r="B287" s="40">
        <v>27.8000000000001</v>
      </c>
      <c r="C287" s="7">
        <f t="shared" si="12"/>
        <v>4.567459721441043</v>
      </c>
      <c r="D287" s="30">
        <f t="shared" si="13"/>
        <v>-4.567459721441044</v>
      </c>
      <c r="E287" s="3">
        <f t="shared" si="14"/>
        <v>0</v>
      </c>
      <c r="F287" s="12"/>
      <c r="G287" s="12"/>
      <c r="H287" s="12"/>
      <c r="I287" s="12"/>
      <c r="J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4"/>
      <c r="X287" s="14"/>
      <c r="Y287" s="14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</row>
    <row r="288" spans="2:36" ht="12.75">
      <c r="B288" s="40">
        <v>27.9000000000001</v>
      </c>
      <c r="C288" s="7">
        <f t="shared" si="12"/>
        <v>3.6565262028252543</v>
      </c>
      <c r="D288" s="30">
        <f t="shared" si="13"/>
        <v>-3.6565262028252556</v>
      </c>
      <c r="E288" s="3">
        <f t="shared" si="14"/>
        <v>0</v>
      </c>
      <c r="F288" s="12"/>
      <c r="G288" s="12"/>
      <c r="H288" s="12"/>
      <c r="I288" s="12"/>
      <c r="J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4"/>
      <c r="X288" s="14"/>
      <c r="Y288" s="14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</row>
    <row r="289" spans="2:36" ht="12.75">
      <c r="B289" s="40">
        <v>28.0000000000001</v>
      </c>
      <c r="C289" s="7">
        <f t="shared" si="12"/>
        <v>2.7090578830777328</v>
      </c>
      <c r="D289" s="30">
        <f t="shared" si="13"/>
        <v>-2.709057883077734</v>
      </c>
      <c r="E289" s="3">
        <f t="shared" si="14"/>
        <v>0</v>
      </c>
      <c r="F289" s="12"/>
      <c r="G289" s="12"/>
      <c r="H289" s="12"/>
      <c r="I289" s="12"/>
      <c r="J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4"/>
      <c r="X289" s="14"/>
      <c r="Y289" s="14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</row>
    <row r="290" spans="2:36" ht="12.75">
      <c r="B290" s="40">
        <v>28.1000000000001</v>
      </c>
      <c r="C290" s="7">
        <f t="shared" si="12"/>
        <v>1.7345215524579414</v>
      </c>
      <c r="D290" s="30">
        <f t="shared" si="13"/>
        <v>-1.7345215524579427</v>
      </c>
      <c r="E290" s="3">
        <f t="shared" si="14"/>
        <v>0</v>
      </c>
      <c r="F290" s="12"/>
      <c r="G290" s="12"/>
      <c r="H290" s="12"/>
      <c r="I290" s="12"/>
      <c r="J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4"/>
      <c r="X290" s="14"/>
      <c r="Y290" s="14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</row>
    <row r="291" spans="2:36" ht="12.75">
      <c r="B291" s="40">
        <v>28.2000000000001</v>
      </c>
      <c r="C291" s="7">
        <f t="shared" si="12"/>
        <v>0.7426544558426211</v>
      </c>
      <c r="D291" s="30">
        <f t="shared" si="13"/>
        <v>-0.7426544558426224</v>
      </c>
      <c r="E291" s="3">
        <f t="shared" si="14"/>
        <v>-1.2212453270876722E-15</v>
      </c>
      <c r="F291" s="12"/>
      <c r="G291" s="12"/>
      <c r="H291" s="12"/>
      <c r="I291" s="12"/>
      <c r="J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4"/>
      <c r="X291" s="14"/>
      <c r="Y291" s="14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</row>
    <row r="292" spans="2:36" ht="12.75">
      <c r="B292" s="40">
        <v>28.3000000000001</v>
      </c>
      <c r="C292" s="7">
        <f t="shared" si="12"/>
        <v>-0.25663299860658934</v>
      </c>
      <c r="D292" s="30">
        <f t="shared" si="13"/>
        <v>0.25663299860658806</v>
      </c>
      <c r="E292" s="3">
        <f t="shared" si="14"/>
        <v>-1.27675647831893E-15</v>
      </c>
      <c r="F292" s="12"/>
      <c r="G292" s="12"/>
      <c r="H292" s="12"/>
      <c r="I292" s="12"/>
      <c r="J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4"/>
      <c r="X292" s="14"/>
      <c r="Y292" s="14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</row>
    <row r="293" spans="2:36" ht="12.75">
      <c r="B293" s="40">
        <v>28.4000000000001</v>
      </c>
      <c r="C293" s="7">
        <f t="shared" si="12"/>
        <v>-1.2533562609653135</v>
      </c>
      <c r="D293" s="30">
        <f t="shared" si="13"/>
        <v>1.2533562609653122</v>
      </c>
      <c r="E293" s="3">
        <f t="shared" si="14"/>
        <v>0</v>
      </c>
      <c r="F293" s="12"/>
      <c r="G293" s="12"/>
      <c r="H293" s="12"/>
      <c r="I293" s="12"/>
      <c r="J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4"/>
      <c r="X293" s="14"/>
      <c r="Y293" s="14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</row>
    <row r="294" spans="2:36" ht="12.75">
      <c r="B294" s="40">
        <v>28.5000000000001</v>
      </c>
      <c r="C294" s="7">
        <f t="shared" si="12"/>
        <v>-2.237556401868934</v>
      </c>
      <c r="D294" s="30">
        <f t="shared" si="13"/>
        <v>2.2375564018689325</v>
      </c>
      <c r="E294" s="3">
        <f t="shared" si="14"/>
        <v>0</v>
      </c>
      <c r="F294" s="12"/>
      <c r="G294" s="12"/>
      <c r="H294" s="12"/>
      <c r="I294" s="12"/>
      <c r="J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4"/>
      <c r="X294" s="14"/>
      <c r="Y294" s="14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</row>
    <row r="295" spans="2:36" ht="12.75">
      <c r="B295" s="40">
        <v>28.6000000000001</v>
      </c>
      <c r="C295" s="7">
        <f t="shared" si="12"/>
        <v>-3.1993996188429237</v>
      </c>
      <c r="D295" s="30">
        <f t="shared" si="13"/>
        <v>3.1993996188429223</v>
      </c>
      <c r="E295" s="3">
        <f t="shared" si="14"/>
        <v>0</v>
      </c>
      <c r="F295" s="12"/>
      <c r="G295" s="12"/>
      <c r="H295" s="12"/>
      <c r="I295" s="12"/>
      <c r="J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4"/>
      <c r="X295" s="14"/>
      <c r="Y295" s="14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</row>
    <row r="296" spans="2:36" ht="12.75">
      <c r="B296" s="40">
        <v>28.7000000000001</v>
      </c>
      <c r="C296" s="7">
        <f t="shared" si="12"/>
        <v>-4.1292754924063075</v>
      </c>
      <c r="D296" s="30">
        <f t="shared" si="13"/>
        <v>4.129275492406307</v>
      </c>
      <c r="E296" s="3">
        <f t="shared" si="14"/>
        <v>0</v>
      </c>
      <c r="F296" s="12"/>
      <c r="G296" s="12"/>
      <c r="H296" s="12"/>
      <c r="I296" s="12"/>
      <c r="J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4"/>
      <c r="X296" s="14"/>
      <c r="Y296" s="14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</row>
    <row r="297" spans="2:36" ht="12.75">
      <c r="B297" s="40">
        <v>28.8000000000001</v>
      </c>
      <c r="C297" s="7">
        <f t="shared" si="12"/>
        <v>-5.017893010206603</v>
      </c>
      <c r="D297" s="30">
        <f t="shared" si="13"/>
        <v>5.017893010206601</v>
      </c>
      <c r="E297" s="3">
        <f t="shared" si="14"/>
        <v>0</v>
      </c>
      <c r="F297" s="12"/>
      <c r="G297" s="12"/>
      <c r="H297" s="12"/>
      <c r="I297" s="12"/>
      <c r="J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4"/>
      <c r="X297" s="14"/>
      <c r="Y297" s="14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</row>
    <row r="298" spans="2:36" ht="12.75">
      <c r="B298" s="40">
        <v>28.9000000000001</v>
      </c>
      <c r="C298" s="7">
        <f t="shared" si="12"/>
        <v>-5.856373399743811</v>
      </c>
      <c r="D298" s="30">
        <f t="shared" si="13"/>
        <v>5.856373399743809</v>
      </c>
      <c r="E298" s="3">
        <f t="shared" si="14"/>
        <v>0</v>
      </c>
      <c r="F298" s="12"/>
      <c r="G298" s="12"/>
      <c r="H298" s="12"/>
      <c r="I298" s="12"/>
      <c r="J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4"/>
      <c r="X298" s="14"/>
      <c r="Y298" s="14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</row>
    <row r="299" spans="2:36" ht="12.75">
      <c r="B299" s="40">
        <v>29.0000000000001</v>
      </c>
      <c r="C299" s="7">
        <f t="shared" si="12"/>
        <v>-6.636338842130419</v>
      </c>
      <c r="D299" s="30">
        <f t="shared" si="13"/>
        <v>6.636338842130445</v>
      </c>
      <c r="E299" s="3">
        <f t="shared" si="14"/>
        <v>2.5757174171303632E-14</v>
      </c>
      <c r="F299" s="12"/>
      <c r="G299" s="12"/>
      <c r="H299" s="12"/>
      <c r="I299" s="12"/>
      <c r="J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4"/>
      <c r="X299" s="14"/>
      <c r="Y299" s="14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</row>
    <row r="300" spans="2:36" ht="12.75">
      <c r="B300" s="40">
        <v>29.1000000000001</v>
      </c>
      <c r="C300" s="7">
        <f t="shared" si="12"/>
        <v>-7.349996180488452</v>
      </c>
      <c r="D300" s="30">
        <f t="shared" si="13"/>
        <v>7.349996180488426</v>
      </c>
      <c r="E300" s="3">
        <f t="shared" si="14"/>
        <v>-2.5757174171303632E-14</v>
      </c>
      <c r="F300" s="12"/>
      <c r="G300" s="12"/>
      <c r="H300" s="12"/>
      <c r="I300" s="12"/>
      <c r="J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4"/>
      <c r="X300" s="14"/>
      <c r="Y300" s="14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</row>
    <row r="301" spans="2:36" ht="12.75">
      <c r="B301" s="40">
        <v>29.2000000000001</v>
      </c>
      <c r="C301" s="7">
        <f t="shared" si="12"/>
        <v>-7.990214786596735</v>
      </c>
      <c r="D301" s="30">
        <f t="shared" si="13"/>
        <v>7.990214786596735</v>
      </c>
      <c r="E301" s="3">
        <f t="shared" si="14"/>
        <v>0</v>
      </c>
      <c r="F301" s="12"/>
      <c r="G301" s="12"/>
      <c r="H301" s="12"/>
      <c r="I301" s="12"/>
      <c r="J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4"/>
      <c r="X301" s="14"/>
      <c r="Y301" s="14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</row>
    <row r="302" spans="2:36" ht="12.75">
      <c r="B302" s="40">
        <v>29.3000000000001</v>
      </c>
      <c r="C302" s="7">
        <f t="shared" si="12"/>
        <v>-8.550597807771219</v>
      </c>
      <c r="D302" s="30">
        <f t="shared" si="13"/>
        <v>8.550597807771217</v>
      </c>
      <c r="E302" s="3">
        <f t="shared" si="14"/>
        <v>0</v>
      </c>
      <c r="F302" s="12"/>
      <c r="G302" s="12"/>
      <c r="H302" s="12"/>
      <c r="I302" s="12"/>
      <c r="J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4"/>
      <c r="X302" s="14"/>
      <c r="Y302" s="14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</row>
    <row r="303" spans="2:36" ht="12.75">
      <c r="B303" s="40">
        <v>29.4000000000001</v>
      </c>
      <c r="C303" s="7">
        <f t="shared" si="12"/>
        <v>-9.025546082102299</v>
      </c>
      <c r="D303" s="30">
        <f t="shared" si="13"/>
        <v>9.025546082102297</v>
      </c>
      <c r="E303" s="3">
        <f t="shared" si="14"/>
        <v>0</v>
      </c>
      <c r="F303" s="12"/>
      <c r="G303" s="12"/>
      <c r="H303" s="12"/>
      <c r="I303" s="12"/>
      <c r="J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4"/>
      <c r="X303" s="14"/>
      <c r="Y303" s="14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</row>
    <row r="304" spans="2:36" ht="12.75">
      <c r="B304" s="40">
        <v>29.5000000000001</v>
      </c>
      <c r="C304" s="7">
        <f t="shared" si="12"/>
        <v>-9.410314083429872</v>
      </c>
      <c r="D304" s="30">
        <f t="shared" si="13"/>
        <v>9.410314083429883</v>
      </c>
      <c r="E304" s="3">
        <f t="shared" si="14"/>
        <v>0</v>
      </c>
      <c r="F304" s="12"/>
      <c r="G304" s="12"/>
      <c r="H304" s="12"/>
      <c r="I304" s="12"/>
      <c r="J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4"/>
      <c r="X304" s="14"/>
      <c r="Y304" s="14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</row>
    <row r="305" spans="2:36" ht="12.75">
      <c r="B305" s="40">
        <v>29.6000000000001</v>
      </c>
      <c r="C305" s="7">
        <f t="shared" si="12"/>
        <v>-9.701057337072095</v>
      </c>
      <c r="D305" s="30">
        <f t="shared" si="13"/>
        <v>9.701057337072086</v>
      </c>
      <c r="E305" s="3">
        <f t="shared" si="14"/>
        <v>0</v>
      </c>
      <c r="F305" s="12"/>
      <c r="G305" s="12"/>
      <c r="H305" s="12"/>
      <c r="I305" s="12"/>
      <c r="J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4"/>
      <c r="X305" s="14"/>
      <c r="Y305" s="14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</row>
    <row r="306" spans="2:36" ht="12.75">
      <c r="B306" s="40">
        <v>29.7000000000001</v>
      </c>
      <c r="C306" s="7">
        <f t="shared" si="12"/>
        <v>-9.894870832545495</v>
      </c>
      <c r="D306" s="30">
        <f t="shared" si="13"/>
        <v>9.894870832545495</v>
      </c>
      <c r="E306" s="3">
        <f t="shared" si="14"/>
        <v>0</v>
      </c>
      <c r="F306" s="12"/>
      <c r="G306" s="12"/>
      <c r="H306" s="12"/>
      <c r="I306" s="12"/>
      <c r="J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4"/>
      <c r="X306" s="14"/>
      <c r="Y306" s="14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</row>
    <row r="307" spans="2:36" ht="12.75">
      <c r="B307" s="40">
        <v>29.8000000000001</v>
      </c>
      <c r="C307" s="7">
        <f t="shared" si="12"/>
        <v>-9.98981804946954</v>
      </c>
      <c r="D307" s="30">
        <f t="shared" si="13"/>
        <v>9.98981804946954</v>
      </c>
      <c r="E307" s="3">
        <f t="shared" si="14"/>
        <v>0</v>
      </c>
      <c r="F307" s="12"/>
      <c r="G307" s="12"/>
      <c r="H307" s="12"/>
      <c r="I307" s="12"/>
      <c r="J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4"/>
      <c r="X307" s="14"/>
      <c r="Y307" s="14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</row>
    <row r="308" spans="2:36" ht="12.75">
      <c r="B308" s="40">
        <v>29.9000000000001</v>
      </c>
      <c r="C308" s="7">
        <f t="shared" si="12"/>
        <v>-9.98495030663809</v>
      </c>
      <c r="D308" s="30">
        <f t="shared" si="13"/>
        <v>9.98495030663809</v>
      </c>
      <c r="E308" s="3">
        <f t="shared" si="14"/>
        <v>0</v>
      </c>
      <c r="F308" s="12"/>
      <c r="G308" s="12"/>
      <c r="H308" s="12"/>
      <c r="I308" s="12"/>
      <c r="J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4"/>
      <c r="X308" s="14"/>
      <c r="Y308" s="14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</row>
    <row r="309" spans="2:36" ht="13.5" thickBot="1">
      <c r="B309" s="41">
        <v>30.0000000000001</v>
      </c>
      <c r="C309" s="8">
        <f t="shared" si="12"/>
        <v>-9.880316240928464</v>
      </c>
      <c r="D309" s="30">
        <f t="shared" si="13"/>
        <v>9.88031624092846</v>
      </c>
      <c r="E309" s="9">
        <f t="shared" si="14"/>
        <v>0</v>
      </c>
      <c r="F309" s="12"/>
      <c r="G309" s="12"/>
      <c r="H309" s="12"/>
      <c r="I309" s="12"/>
      <c r="J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4"/>
      <c r="X309" s="14"/>
      <c r="Y309" s="14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</row>
    <row r="310" spans="1:36" ht="12.75">
      <c r="A310" s="13"/>
      <c r="B310" s="42"/>
      <c r="C310" s="16"/>
      <c r="D310" s="31"/>
      <c r="E310" s="17"/>
      <c r="F310" s="13"/>
      <c r="G310" s="12"/>
      <c r="H310" s="12"/>
      <c r="I310" s="12"/>
      <c r="J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4"/>
      <c r="X310" s="14"/>
      <c r="Y310" s="14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</row>
    <row r="311" spans="1:36" ht="12.75">
      <c r="A311" s="13"/>
      <c r="B311" s="42"/>
      <c r="C311" s="16"/>
      <c r="D311" s="31"/>
      <c r="E311" s="17"/>
      <c r="F311" s="13"/>
      <c r="G311" s="12"/>
      <c r="H311" s="12"/>
      <c r="I311" s="12"/>
      <c r="J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4"/>
      <c r="X311" s="14"/>
      <c r="Y311" s="14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</row>
    <row r="312" spans="1:6" ht="12.75" hidden="1">
      <c r="A312" s="13"/>
      <c r="B312" s="43"/>
      <c r="C312" s="5"/>
      <c r="D312" s="32"/>
      <c r="E312" s="6"/>
      <c r="F312" s="4"/>
    </row>
    <row r="313" spans="1:6" ht="12.75" hidden="1">
      <c r="A313" s="13"/>
      <c r="B313" s="43"/>
      <c r="C313" s="5"/>
      <c r="D313" s="32"/>
      <c r="E313" s="6"/>
      <c r="F313" s="4"/>
    </row>
    <row r="314" spans="1:6" ht="12.75" hidden="1">
      <c r="A314" s="13"/>
      <c r="B314" s="43"/>
      <c r="C314" s="5"/>
      <c r="D314" s="32"/>
      <c r="E314" s="6"/>
      <c r="F314" s="4"/>
    </row>
    <row r="315" spans="1:6" ht="12.75" hidden="1">
      <c r="A315" s="13"/>
      <c r="B315" s="43"/>
      <c r="C315" s="5"/>
      <c r="D315" s="32"/>
      <c r="E315" s="6"/>
      <c r="F315" s="4"/>
    </row>
    <row r="316" spans="1:6" ht="12.75" hidden="1">
      <c r="A316" s="13"/>
      <c r="B316" s="43"/>
      <c r="C316" s="5"/>
      <c r="D316" s="32"/>
      <c r="E316" s="6"/>
      <c r="F316" s="4"/>
    </row>
    <row r="317" spans="1:6" ht="12.75" hidden="1">
      <c r="A317" s="13"/>
      <c r="B317" s="43"/>
      <c r="C317" s="5"/>
      <c r="D317" s="32"/>
      <c r="E317" s="6"/>
      <c r="F317" s="4"/>
    </row>
    <row r="318" spans="1:6" ht="12.75" hidden="1">
      <c r="A318" s="13"/>
      <c r="B318" s="43"/>
      <c r="C318" s="5"/>
      <c r="D318" s="32"/>
      <c r="E318" s="6"/>
      <c r="F318" s="4"/>
    </row>
    <row r="319" spans="1:6" ht="12.75" hidden="1">
      <c r="A319" s="13"/>
      <c r="B319" s="43"/>
      <c r="C319" s="5"/>
      <c r="D319" s="32"/>
      <c r="E319" s="6"/>
      <c r="F319" s="4"/>
    </row>
    <row r="320" spans="1:6" ht="12.75" hidden="1">
      <c r="A320" s="13"/>
      <c r="B320" s="43"/>
      <c r="C320" s="5"/>
      <c r="D320" s="32"/>
      <c r="E320" s="6"/>
      <c r="F320" s="4"/>
    </row>
    <row r="321" spans="1:6" ht="12.75" hidden="1">
      <c r="A321" s="13"/>
      <c r="B321" s="43"/>
      <c r="C321" s="5"/>
      <c r="D321" s="32"/>
      <c r="E321" s="6"/>
      <c r="F321" s="4"/>
    </row>
    <row r="322" spans="1:6" ht="12.75" hidden="1">
      <c r="A322" s="13"/>
      <c r="B322" s="43"/>
      <c r="C322" s="5"/>
      <c r="D322" s="32"/>
      <c r="E322" s="6"/>
      <c r="F322" s="4"/>
    </row>
    <row r="323" spans="1:6" ht="12.75" hidden="1">
      <c r="A323" s="13"/>
      <c r="B323" s="43"/>
      <c r="C323" s="5"/>
      <c r="D323" s="32"/>
      <c r="E323" s="6"/>
      <c r="F323" s="4"/>
    </row>
    <row r="324" spans="1:6" ht="12.75" hidden="1">
      <c r="A324" s="13"/>
      <c r="B324" s="43"/>
      <c r="C324" s="5"/>
      <c r="D324" s="32"/>
      <c r="E324" s="6"/>
      <c r="F324" s="4"/>
    </row>
    <row r="325" spans="1:6" ht="12.75" hidden="1">
      <c r="A325" s="13"/>
      <c r="B325" s="43"/>
      <c r="C325" s="5"/>
      <c r="D325" s="32"/>
      <c r="E325" s="6"/>
      <c r="F325" s="4"/>
    </row>
    <row r="326" spans="1:6" ht="12.75" hidden="1">
      <c r="A326" s="13"/>
      <c r="B326" s="43"/>
      <c r="C326" s="5"/>
      <c r="D326" s="32"/>
      <c r="E326" s="6"/>
      <c r="F326" s="4"/>
    </row>
    <row r="327" spans="1:6" ht="12.75" hidden="1">
      <c r="A327" s="13"/>
      <c r="B327" s="43"/>
      <c r="C327" s="5"/>
      <c r="D327" s="32"/>
      <c r="E327" s="6"/>
      <c r="F327" s="4"/>
    </row>
    <row r="328" spans="1:6" ht="12.75" hidden="1">
      <c r="A328" s="13"/>
      <c r="B328" s="43"/>
      <c r="C328" s="5"/>
      <c r="D328" s="32"/>
      <c r="E328" s="6"/>
      <c r="F328" s="4"/>
    </row>
    <row r="329" spans="1:6" ht="12.75" hidden="1">
      <c r="A329" s="13"/>
      <c r="B329" s="43"/>
      <c r="C329" s="5"/>
      <c r="D329" s="32"/>
      <c r="E329" s="6"/>
      <c r="F329" s="4"/>
    </row>
    <row r="330" spans="1:6" ht="12.75" hidden="1">
      <c r="A330" s="13"/>
      <c r="B330" s="43"/>
      <c r="C330" s="5"/>
      <c r="D330" s="32"/>
      <c r="E330" s="6"/>
      <c r="F330" s="4"/>
    </row>
    <row r="331" spans="1:6" ht="12.75" hidden="1">
      <c r="A331" s="13"/>
      <c r="B331" s="43"/>
      <c r="C331" s="5"/>
      <c r="D331" s="32"/>
      <c r="E331" s="6"/>
      <c r="F331" s="4"/>
    </row>
    <row r="332" spans="1:6" ht="12.75" hidden="1">
      <c r="A332" s="13"/>
      <c r="B332" s="43"/>
      <c r="C332" s="5"/>
      <c r="D332" s="32"/>
      <c r="E332" s="6"/>
      <c r="F332" s="4"/>
    </row>
    <row r="333" spans="1:6" ht="12.75" hidden="1">
      <c r="A333" s="13"/>
      <c r="B333" s="43"/>
      <c r="C333" s="5"/>
      <c r="D333" s="32"/>
      <c r="E333" s="6"/>
      <c r="F333" s="4"/>
    </row>
    <row r="334" spans="1:6" ht="12.75" hidden="1">
      <c r="A334" s="13"/>
      <c r="B334" s="43"/>
      <c r="C334" s="5"/>
      <c r="D334" s="32"/>
      <c r="E334" s="6"/>
      <c r="F334" s="4"/>
    </row>
    <row r="335" spans="1:6" ht="12.75" hidden="1">
      <c r="A335" s="13"/>
      <c r="B335" s="43"/>
      <c r="C335" s="5"/>
      <c r="D335" s="32"/>
      <c r="E335" s="6"/>
      <c r="F335" s="4"/>
    </row>
    <row r="336" spans="1:6" ht="12.75" hidden="1">
      <c r="A336" s="13"/>
      <c r="B336" s="43"/>
      <c r="C336" s="5"/>
      <c r="D336" s="32"/>
      <c r="E336" s="6"/>
      <c r="F336" s="4"/>
    </row>
    <row r="337" spans="1:6" ht="12.75" hidden="1">
      <c r="A337" s="13"/>
      <c r="B337" s="43"/>
      <c r="C337" s="5"/>
      <c r="D337" s="32"/>
      <c r="E337" s="6"/>
      <c r="F337" s="4"/>
    </row>
    <row r="338" spans="1:6" ht="12.75" hidden="1">
      <c r="A338" s="13"/>
      <c r="B338" s="43"/>
      <c r="C338" s="5"/>
      <c r="D338" s="32"/>
      <c r="E338" s="6"/>
      <c r="F338" s="4"/>
    </row>
    <row r="339" spans="1:6" ht="12.75" hidden="1">
      <c r="A339" s="13"/>
      <c r="B339" s="43"/>
      <c r="C339" s="5"/>
      <c r="D339" s="32"/>
      <c r="E339" s="6"/>
      <c r="F339" s="4"/>
    </row>
    <row r="340" spans="1:6" ht="12.75" hidden="1">
      <c r="A340" s="13"/>
      <c r="B340" s="43"/>
      <c r="C340" s="5"/>
      <c r="D340" s="32"/>
      <c r="E340" s="6"/>
      <c r="F340" s="4"/>
    </row>
    <row r="341" spans="1:6" ht="12.75" hidden="1">
      <c r="A341" s="13"/>
      <c r="B341" s="43"/>
      <c r="C341" s="5"/>
      <c r="D341" s="32"/>
      <c r="E341" s="6"/>
      <c r="F341" s="4"/>
    </row>
    <row r="342" spans="1:6" ht="12.75" hidden="1">
      <c r="A342" s="13"/>
      <c r="B342" s="43"/>
      <c r="C342" s="5"/>
      <c r="D342" s="32"/>
      <c r="E342" s="6"/>
      <c r="F342" s="4"/>
    </row>
    <row r="343" spans="1:6" ht="12.75" hidden="1">
      <c r="A343" s="13"/>
      <c r="B343" s="43"/>
      <c r="C343" s="5"/>
      <c r="D343" s="32"/>
      <c r="E343" s="6"/>
      <c r="F343" s="4"/>
    </row>
    <row r="344" spans="1:6" ht="12.75" hidden="1">
      <c r="A344" s="13"/>
      <c r="B344" s="43"/>
      <c r="C344" s="5"/>
      <c r="D344" s="32"/>
      <c r="E344" s="6"/>
      <c r="F344" s="4"/>
    </row>
    <row r="345" spans="1:6" ht="12.75" hidden="1">
      <c r="A345" s="13"/>
      <c r="B345" s="43"/>
      <c r="C345" s="5"/>
      <c r="D345" s="32"/>
      <c r="E345" s="6"/>
      <c r="F345" s="4"/>
    </row>
    <row r="346" spans="1:6" ht="12.75" hidden="1">
      <c r="A346" s="13"/>
      <c r="B346" s="43"/>
      <c r="C346" s="5"/>
      <c r="D346" s="32"/>
      <c r="E346" s="6"/>
      <c r="F346" s="4"/>
    </row>
    <row r="347" spans="1:6" ht="12.75" hidden="1">
      <c r="A347" s="13"/>
      <c r="B347" s="43"/>
      <c r="C347" s="5"/>
      <c r="D347" s="32"/>
      <c r="E347" s="6"/>
      <c r="F347" s="4"/>
    </row>
    <row r="348" spans="1:6" ht="12.75" hidden="1">
      <c r="A348" s="13"/>
      <c r="B348" s="43"/>
      <c r="C348" s="5"/>
      <c r="D348" s="32"/>
      <c r="E348" s="6"/>
      <c r="F348" s="4"/>
    </row>
    <row r="349" spans="1:6" ht="12.75" hidden="1">
      <c r="A349" s="13"/>
      <c r="B349" s="43"/>
      <c r="C349" s="5"/>
      <c r="D349" s="32"/>
      <c r="E349" s="6"/>
      <c r="F349" s="4"/>
    </row>
    <row r="350" spans="1:6" ht="12.75" hidden="1">
      <c r="A350" s="13"/>
      <c r="B350" s="43"/>
      <c r="C350" s="5"/>
      <c r="D350" s="32"/>
      <c r="E350" s="6"/>
      <c r="F350" s="4"/>
    </row>
    <row r="351" spans="1:6" ht="12.75" hidden="1">
      <c r="A351" s="13"/>
      <c r="B351" s="43"/>
      <c r="C351" s="5"/>
      <c r="D351" s="32"/>
      <c r="E351" s="6"/>
      <c r="F351" s="4"/>
    </row>
    <row r="352" spans="1:6" ht="12.75" hidden="1">
      <c r="A352" s="13"/>
      <c r="B352" s="43"/>
      <c r="C352" s="5"/>
      <c r="D352" s="32"/>
      <c r="E352" s="6"/>
      <c r="F352" s="4"/>
    </row>
    <row r="353" spans="1:6" ht="12.75" hidden="1">
      <c r="A353" s="13"/>
      <c r="B353" s="43"/>
      <c r="C353" s="5"/>
      <c r="D353" s="32"/>
      <c r="E353" s="6"/>
      <c r="F353" s="4"/>
    </row>
    <row r="354" spans="1:6" ht="12.75" hidden="1">
      <c r="A354" s="13"/>
      <c r="B354" s="43"/>
      <c r="C354" s="5"/>
      <c r="D354" s="32"/>
      <c r="E354" s="6"/>
      <c r="F354" s="4"/>
    </row>
    <row r="355" spans="1:6" ht="12.75" hidden="1">
      <c r="A355" s="13"/>
      <c r="B355" s="43"/>
      <c r="C355" s="5"/>
      <c r="D355" s="32"/>
      <c r="E355" s="6"/>
      <c r="F355" s="4"/>
    </row>
    <row r="356" spans="1:6" ht="12.75" hidden="1">
      <c r="A356" s="13"/>
      <c r="B356" s="43"/>
      <c r="C356" s="5"/>
      <c r="D356" s="32"/>
      <c r="E356" s="6"/>
      <c r="F356" s="4"/>
    </row>
    <row r="357" spans="1:6" ht="12.75" hidden="1">
      <c r="A357" s="13"/>
      <c r="B357" s="43"/>
      <c r="C357" s="5"/>
      <c r="D357" s="32"/>
      <c r="E357" s="6"/>
      <c r="F357" s="4"/>
    </row>
    <row r="358" spans="1:6" ht="12.75" hidden="1">
      <c r="A358" s="13"/>
      <c r="B358" s="43"/>
      <c r="C358" s="5"/>
      <c r="D358" s="32"/>
      <c r="E358" s="6"/>
      <c r="F358" s="4"/>
    </row>
    <row r="359" spans="1:6" ht="12.75" hidden="1">
      <c r="A359" s="13"/>
      <c r="B359" s="43"/>
      <c r="C359" s="5"/>
      <c r="D359" s="32"/>
      <c r="E359" s="6"/>
      <c r="F359" s="4"/>
    </row>
    <row r="360" spans="1:6" ht="12.75" hidden="1">
      <c r="A360" s="13"/>
      <c r="B360" s="43"/>
      <c r="C360" s="5"/>
      <c r="D360" s="32"/>
      <c r="E360" s="6"/>
      <c r="F360" s="4"/>
    </row>
    <row r="361" spans="1:6" ht="12.75" hidden="1">
      <c r="A361" s="13"/>
      <c r="B361" s="43"/>
      <c r="C361" s="5"/>
      <c r="D361" s="32"/>
      <c r="E361" s="6"/>
      <c r="F361" s="4"/>
    </row>
    <row r="362" spans="1:6" ht="12.75" hidden="1">
      <c r="A362" s="13"/>
      <c r="B362" s="43"/>
      <c r="C362" s="5"/>
      <c r="D362" s="32"/>
      <c r="E362" s="6"/>
      <c r="F362" s="4"/>
    </row>
    <row r="363" spans="1:6" ht="12.75" hidden="1">
      <c r="A363" s="13"/>
      <c r="B363" s="43"/>
      <c r="C363" s="5"/>
      <c r="D363" s="32"/>
      <c r="E363" s="6"/>
      <c r="F363" s="4"/>
    </row>
    <row r="364" spans="1:6" ht="12.75" hidden="1">
      <c r="A364" s="13"/>
      <c r="B364" s="43"/>
      <c r="C364" s="5"/>
      <c r="D364" s="32"/>
      <c r="E364" s="6"/>
      <c r="F364" s="4"/>
    </row>
    <row r="365" spans="1:6" ht="12.75" hidden="1">
      <c r="A365" s="13"/>
      <c r="B365" s="43"/>
      <c r="C365" s="5"/>
      <c r="D365" s="32"/>
      <c r="E365" s="6"/>
      <c r="F365" s="4"/>
    </row>
    <row r="366" spans="1:6" ht="12.75" hidden="1">
      <c r="A366" s="13"/>
      <c r="B366" s="43"/>
      <c r="C366" s="5"/>
      <c r="D366" s="32"/>
      <c r="E366" s="6"/>
      <c r="F366" s="4"/>
    </row>
    <row r="367" spans="1:6" ht="12.75" hidden="1">
      <c r="A367" s="13"/>
      <c r="B367" s="43"/>
      <c r="C367" s="5"/>
      <c r="D367" s="32"/>
      <c r="E367" s="6"/>
      <c r="F367" s="4"/>
    </row>
    <row r="368" spans="1:6" ht="12.75" hidden="1">
      <c r="A368" s="13"/>
      <c r="B368" s="43"/>
      <c r="C368" s="5"/>
      <c r="D368" s="32"/>
      <c r="E368" s="6"/>
      <c r="F368" s="4"/>
    </row>
    <row r="369" spans="1:6" ht="12.75" hidden="1">
      <c r="A369" s="13"/>
      <c r="B369" s="43"/>
      <c r="C369" s="5"/>
      <c r="D369" s="32"/>
      <c r="E369" s="6"/>
      <c r="F369" s="4"/>
    </row>
    <row r="370" spans="1:6" ht="12.75" hidden="1">
      <c r="A370" s="13"/>
      <c r="B370" s="43"/>
      <c r="C370" s="5"/>
      <c r="D370" s="32"/>
      <c r="E370" s="6"/>
      <c r="F370" s="4"/>
    </row>
    <row r="371" spans="1:6" ht="12.75" hidden="1">
      <c r="A371" s="13"/>
      <c r="B371" s="43"/>
      <c r="C371" s="5"/>
      <c r="D371" s="32"/>
      <c r="E371" s="6"/>
      <c r="F371" s="4"/>
    </row>
    <row r="372" spans="1:6" ht="12.75" hidden="1">
      <c r="A372" s="13"/>
      <c r="B372" s="43"/>
      <c r="C372" s="5"/>
      <c r="D372" s="32"/>
      <c r="E372" s="6"/>
      <c r="F372" s="4"/>
    </row>
    <row r="373" spans="1:6" ht="12.75" hidden="1">
      <c r="A373" s="13"/>
      <c r="B373" s="43"/>
      <c r="C373" s="5"/>
      <c r="D373" s="32"/>
      <c r="E373" s="6"/>
      <c r="F373" s="4"/>
    </row>
    <row r="374" spans="1:6" ht="12.75" hidden="1">
      <c r="A374" s="13"/>
      <c r="B374" s="43"/>
      <c r="C374" s="5"/>
      <c r="D374" s="32"/>
      <c r="E374" s="6"/>
      <c r="F374" s="4"/>
    </row>
    <row r="375" spans="1:6" ht="12.75" hidden="1">
      <c r="A375" s="13"/>
      <c r="B375" s="43"/>
      <c r="C375" s="5"/>
      <c r="D375" s="32"/>
      <c r="E375" s="6"/>
      <c r="F375" s="4"/>
    </row>
    <row r="376" spans="1:6" ht="12.75" hidden="1">
      <c r="A376" s="13"/>
      <c r="B376" s="43"/>
      <c r="C376" s="5"/>
      <c r="D376" s="32"/>
      <c r="E376" s="6"/>
      <c r="F376" s="4"/>
    </row>
    <row r="377" spans="1:6" ht="12.75" hidden="1">
      <c r="A377" s="13"/>
      <c r="B377" s="43"/>
      <c r="C377" s="5"/>
      <c r="D377" s="32"/>
      <c r="E377" s="6"/>
      <c r="F377" s="4"/>
    </row>
    <row r="378" spans="1:6" ht="12.75" hidden="1">
      <c r="A378" s="13"/>
      <c r="B378" s="43"/>
      <c r="C378" s="5"/>
      <c r="D378" s="32"/>
      <c r="E378" s="6"/>
      <c r="F378" s="4"/>
    </row>
    <row r="379" spans="1:6" ht="12.75" hidden="1">
      <c r="A379" s="13"/>
      <c r="B379" s="43"/>
      <c r="C379" s="5"/>
      <c r="D379" s="32"/>
      <c r="E379" s="6"/>
      <c r="F379" s="4"/>
    </row>
    <row r="380" spans="1:6" ht="12.75" hidden="1">
      <c r="A380" s="13"/>
      <c r="B380" s="43"/>
      <c r="C380" s="5"/>
      <c r="D380" s="32"/>
      <c r="E380" s="6"/>
      <c r="F380" s="4"/>
    </row>
    <row r="381" spans="1:6" ht="12.75" hidden="1">
      <c r="A381" s="13"/>
      <c r="B381" s="43"/>
      <c r="C381" s="5"/>
      <c r="D381" s="32"/>
      <c r="E381" s="6"/>
      <c r="F381" s="4"/>
    </row>
    <row r="382" spans="1:6" ht="12.75" hidden="1">
      <c r="A382" s="13"/>
      <c r="B382" s="43"/>
      <c r="C382" s="5"/>
      <c r="D382" s="32"/>
      <c r="E382" s="6"/>
      <c r="F382" s="4"/>
    </row>
    <row r="383" spans="1:6" ht="12.75" hidden="1">
      <c r="A383" s="13"/>
      <c r="B383" s="43"/>
      <c r="C383" s="5"/>
      <c r="D383" s="32"/>
      <c r="E383" s="6"/>
      <c r="F383" s="4"/>
    </row>
    <row r="384" spans="1:6" ht="12.75" hidden="1">
      <c r="A384" s="13"/>
      <c r="B384" s="43"/>
      <c r="C384" s="5"/>
      <c r="D384" s="32"/>
      <c r="E384" s="6"/>
      <c r="F384" s="4"/>
    </row>
    <row r="385" spans="1:6" ht="12.75" hidden="1">
      <c r="A385" s="13"/>
      <c r="B385" s="43"/>
      <c r="C385" s="5"/>
      <c r="D385" s="32"/>
      <c r="E385" s="6"/>
      <c r="F385" s="4"/>
    </row>
    <row r="386" spans="1:6" ht="12.75" hidden="1">
      <c r="A386" s="13"/>
      <c r="B386" s="43"/>
      <c r="C386" s="5"/>
      <c r="D386" s="32"/>
      <c r="E386" s="6"/>
      <c r="F386" s="4"/>
    </row>
    <row r="387" spans="1:6" ht="12.75" hidden="1">
      <c r="A387" s="13"/>
      <c r="B387" s="43"/>
      <c r="C387" s="5"/>
      <c r="D387" s="32"/>
      <c r="E387" s="6"/>
      <c r="F387" s="4"/>
    </row>
    <row r="388" spans="1:6" ht="12.75" hidden="1">
      <c r="A388" s="13"/>
      <c r="B388" s="43"/>
      <c r="C388" s="5"/>
      <c r="D388" s="32"/>
      <c r="E388" s="6"/>
      <c r="F388" s="4"/>
    </row>
    <row r="389" spans="1:6" ht="12.75" hidden="1">
      <c r="A389" s="13"/>
      <c r="B389" s="43"/>
      <c r="C389" s="5"/>
      <c r="D389" s="32"/>
      <c r="E389" s="6"/>
      <c r="F389" s="4"/>
    </row>
    <row r="390" spans="1:6" ht="12.75" hidden="1">
      <c r="A390" s="13"/>
      <c r="B390" s="43"/>
      <c r="C390" s="5"/>
      <c r="D390" s="32"/>
      <c r="E390" s="6"/>
      <c r="F390" s="4"/>
    </row>
    <row r="391" spans="1:6" ht="12.75" hidden="1">
      <c r="A391" s="13"/>
      <c r="B391" s="43"/>
      <c r="C391" s="5"/>
      <c r="D391" s="32"/>
      <c r="E391" s="6"/>
      <c r="F391" s="4"/>
    </row>
    <row r="392" spans="1:6" ht="12.75" hidden="1">
      <c r="A392" s="13"/>
      <c r="B392" s="43"/>
      <c r="C392" s="5"/>
      <c r="D392" s="32"/>
      <c r="E392" s="6"/>
      <c r="F392" s="4"/>
    </row>
    <row r="393" spans="1:6" ht="12.75" hidden="1">
      <c r="A393" s="13"/>
      <c r="B393" s="43"/>
      <c r="C393" s="5"/>
      <c r="D393" s="32"/>
      <c r="E393" s="6"/>
      <c r="F393" s="4"/>
    </row>
    <row r="394" spans="1:6" ht="12.75" hidden="1">
      <c r="A394" s="13"/>
      <c r="B394" s="43"/>
      <c r="C394" s="5"/>
      <c r="D394" s="32"/>
      <c r="E394" s="6"/>
      <c r="F394" s="4"/>
    </row>
    <row r="395" spans="1:6" ht="12.75" hidden="1">
      <c r="A395" s="13"/>
      <c r="B395" s="43"/>
      <c r="C395" s="5"/>
      <c r="D395" s="32"/>
      <c r="E395" s="6"/>
      <c r="F395" s="4"/>
    </row>
    <row r="396" spans="1:6" ht="12.75" hidden="1">
      <c r="A396" s="13"/>
      <c r="B396" s="43"/>
      <c r="C396" s="5"/>
      <c r="D396" s="32"/>
      <c r="E396" s="6"/>
      <c r="F396" s="4"/>
    </row>
    <row r="397" spans="1:6" ht="12.75" hidden="1">
      <c r="A397" s="13"/>
      <c r="B397" s="43"/>
      <c r="C397" s="5"/>
      <c r="D397" s="32"/>
      <c r="E397" s="6"/>
      <c r="F397" s="4"/>
    </row>
    <row r="398" spans="1:6" ht="12.75" hidden="1">
      <c r="A398" s="13"/>
      <c r="B398" s="43"/>
      <c r="C398" s="5"/>
      <c r="D398" s="32"/>
      <c r="E398" s="6"/>
      <c r="F398" s="4"/>
    </row>
    <row r="399" spans="1:6" ht="12.75" hidden="1">
      <c r="A399" s="13"/>
      <c r="B399" s="43"/>
      <c r="C399" s="5"/>
      <c r="D399" s="32"/>
      <c r="E399" s="6"/>
      <c r="F399" s="4"/>
    </row>
    <row r="400" spans="1:6" ht="12.75" hidden="1">
      <c r="A400" s="13"/>
      <c r="B400" s="43"/>
      <c r="C400" s="5"/>
      <c r="D400" s="32"/>
      <c r="E400" s="6"/>
      <c r="F400" s="4"/>
    </row>
    <row r="401" spans="1:6" ht="12.75" hidden="1">
      <c r="A401" s="13"/>
      <c r="B401" s="43"/>
      <c r="C401" s="5"/>
      <c r="D401" s="32"/>
      <c r="E401" s="6"/>
      <c r="F401" s="4"/>
    </row>
    <row r="402" spans="1:6" ht="12.75" hidden="1">
      <c r="A402" s="13"/>
      <c r="B402" s="43"/>
      <c r="C402" s="5"/>
      <c r="D402" s="32"/>
      <c r="E402" s="6"/>
      <c r="F402" s="4"/>
    </row>
    <row r="403" spans="1:6" ht="12.75" hidden="1">
      <c r="A403" s="13"/>
      <c r="B403" s="43"/>
      <c r="C403" s="5"/>
      <c r="D403" s="32"/>
      <c r="E403" s="6"/>
      <c r="F403" s="4"/>
    </row>
    <row r="404" spans="1:6" ht="12.75" hidden="1">
      <c r="A404" s="13"/>
      <c r="B404" s="43"/>
      <c r="C404" s="5"/>
      <c r="D404" s="32"/>
      <c r="E404" s="6"/>
      <c r="F404" s="4"/>
    </row>
    <row r="405" spans="1:6" ht="12.75" hidden="1">
      <c r="A405" s="13"/>
      <c r="B405" s="43"/>
      <c r="C405" s="5"/>
      <c r="D405" s="32"/>
      <c r="E405" s="6"/>
      <c r="F405" s="4"/>
    </row>
    <row r="406" spans="1:6" ht="12.75" hidden="1">
      <c r="A406" s="13"/>
      <c r="B406" s="43"/>
      <c r="C406" s="5"/>
      <c r="D406" s="32"/>
      <c r="E406" s="6"/>
      <c r="F406" s="4"/>
    </row>
    <row r="407" spans="1:6" ht="12.75" hidden="1">
      <c r="A407" s="13"/>
      <c r="B407" s="43"/>
      <c r="C407" s="5"/>
      <c r="D407" s="32"/>
      <c r="E407" s="6"/>
      <c r="F407" s="4"/>
    </row>
    <row r="408" spans="1:6" ht="12.75" hidden="1">
      <c r="A408" s="13"/>
      <c r="B408" s="43"/>
      <c r="C408" s="5"/>
      <c r="D408" s="32"/>
      <c r="E408" s="6"/>
      <c r="F408" s="4"/>
    </row>
    <row r="409" spans="1:6" ht="12.75" hidden="1">
      <c r="A409" s="13"/>
      <c r="B409" s="43"/>
      <c r="C409" s="5"/>
      <c r="D409" s="32"/>
      <c r="E409" s="6"/>
      <c r="F409" s="4"/>
    </row>
    <row r="410" spans="1:6" ht="12.75" hidden="1">
      <c r="A410" s="13"/>
      <c r="B410" s="43"/>
      <c r="C410" s="5"/>
      <c r="D410" s="32"/>
      <c r="E410" s="6"/>
      <c r="F410" s="4"/>
    </row>
    <row r="411" spans="1:6" ht="12.75" hidden="1">
      <c r="A411" s="13"/>
      <c r="B411" s="43"/>
      <c r="C411" s="5"/>
      <c r="D411" s="32"/>
      <c r="E411" s="6"/>
      <c r="F411" s="4"/>
    </row>
    <row r="412" spans="1:6" ht="12.75" hidden="1">
      <c r="A412" s="13"/>
      <c r="B412" s="43"/>
      <c r="C412" s="5"/>
      <c r="D412" s="32"/>
      <c r="E412" s="6"/>
      <c r="F412" s="4"/>
    </row>
    <row r="413" spans="1:6" ht="12.75" hidden="1">
      <c r="A413" s="13"/>
      <c r="B413" s="43"/>
      <c r="C413" s="5"/>
      <c r="D413" s="32"/>
      <c r="E413" s="6"/>
      <c r="F413" s="4"/>
    </row>
    <row r="414" spans="1:6" ht="12.75" hidden="1">
      <c r="A414" s="13"/>
      <c r="B414" s="43"/>
      <c r="C414" s="5"/>
      <c r="D414" s="32"/>
      <c r="E414" s="6"/>
      <c r="F414" s="4"/>
    </row>
    <row r="415" spans="1:6" ht="12.75" hidden="1">
      <c r="A415" s="13"/>
      <c r="B415" s="43"/>
      <c r="C415" s="5"/>
      <c r="D415" s="32"/>
      <c r="E415" s="6"/>
      <c r="F415" s="4"/>
    </row>
    <row r="416" spans="1:6" ht="12.75" hidden="1">
      <c r="A416" s="13"/>
      <c r="B416" s="43"/>
      <c r="C416" s="5"/>
      <c r="D416" s="32"/>
      <c r="E416" s="6"/>
      <c r="F416" s="4"/>
    </row>
    <row r="417" spans="1:6" ht="12.75" hidden="1">
      <c r="A417" s="13"/>
      <c r="B417" s="43"/>
      <c r="C417" s="5"/>
      <c r="D417" s="32"/>
      <c r="E417" s="6"/>
      <c r="F417" s="4"/>
    </row>
    <row r="418" spans="1:6" ht="12.75" hidden="1">
      <c r="A418" s="13"/>
      <c r="B418" s="43"/>
      <c r="C418" s="5"/>
      <c r="D418" s="32"/>
      <c r="E418" s="6"/>
      <c r="F418" s="4"/>
    </row>
    <row r="419" spans="1:6" ht="12.75" hidden="1">
      <c r="A419" s="13"/>
      <c r="B419" s="43"/>
      <c r="C419" s="5"/>
      <c r="D419" s="32"/>
      <c r="E419" s="6"/>
      <c r="F419" s="4"/>
    </row>
    <row r="420" spans="1:6" ht="12.75" hidden="1">
      <c r="A420" s="13"/>
      <c r="B420" s="43"/>
      <c r="C420" s="5"/>
      <c r="D420" s="32"/>
      <c r="E420" s="6"/>
      <c r="F420" s="4"/>
    </row>
    <row r="421" spans="1:6" ht="12.75" hidden="1">
      <c r="A421" s="13"/>
      <c r="B421" s="43"/>
      <c r="C421" s="5"/>
      <c r="D421" s="32"/>
      <c r="E421" s="6"/>
      <c r="F421" s="4"/>
    </row>
    <row r="422" spans="1:6" ht="12.75" hidden="1">
      <c r="A422" s="13"/>
      <c r="B422" s="43"/>
      <c r="C422" s="5"/>
      <c r="D422" s="32"/>
      <c r="E422" s="6"/>
      <c r="F422" s="4"/>
    </row>
    <row r="423" spans="1:6" ht="12.75" hidden="1">
      <c r="A423" s="13"/>
      <c r="B423" s="43"/>
      <c r="C423" s="5"/>
      <c r="D423" s="32"/>
      <c r="E423" s="6"/>
      <c r="F423" s="4"/>
    </row>
    <row r="424" spans="1:6" ht="12.75" hidden="1">
      <c r="A424" s="13"/>
      <c r="B424" s="43"/>
      <c r="C424" s="5"/>
      <c r="D424" s="32"/>
      <c r="E424" s="6"/>
      <c r="F424" s="4"/>
    </row>
    <row r="425" spans="1:6" ht="12.75" hidden="1">
      <c r="A425" s="13"/>
      <c r="B425" s="43"/>
      <c r="C425" s="5"/>
      <c r="D425" s="32"/>
      <c r="E425" s="6"/>
      <c r="F425" s="4"/>
    </row>
    <row r="426" spans="1:6" ht="12.75" hidden="1">
      <c r="A426" s="13"/>
      <c r="B426" s="43"/>
      <c r="C426" s="5"/>
      <c r="D426" s="32"/>
      <c r="E426" s="6"/>
      <c r="F426" s="4"/>
    </row>
    <row r="427" spans="1:6" ht="12.75" hidden="1">
      <c r="A427" s="13"/>
      <c r="B427" s="43"/>
      <c r="C427" s="5"/>
      <c r="D427" s="32"/>
      <c r="E427" s="6"/>
      <c r="F427" s="4"/>
    </row>
    <row r="428" spans="1:6" ht="12.75" hidden="1">
      <c r="A428" s="13"/>
      <c r="B428" s="43"/>
      <c r="C428" s="5"/>
      <c r="D428" s="32"/>
      <c r="E428" s="6"/>
      <c r="F428" s="4"/>
    </row>
    <row r="429" spans="1:6" ht="12.75" hidden="1">
      <c r="A429" s="13"/>
      <c r="B429" s="43"/>
      <c r="C429" s="5"/>
      <c r="D429" s="32"/>
      <c r="E429" s="6"/>
      <c r="F429" s="4"/>
    </row>
    <row r="430" spans="1:6" ht="12.75" hidden="1">
      <c r="A430" s="13"/>
      <c r="B430" s="43"/>
      <c r="C430" s="5"/>
      <c r="D430" s="32"/>
      <c r="E430" s="6"/>
      <c r="F430" s="4"/>
    </row>
    <row r="431" spans="1:6" ht="12.75" hidden="1">
      <c r="A431" s="13"/>
      <c r="B431" s="43"/>
      <c r="C431" s="5"/>
      <c r="D431" s="32"/>
      <c r="E431" s="6"/>
      <c r="F431" s="4"/>
    </row>
    <row r="432" spans="1:6" ht="12.75" hidden="1">
      <c r="A432" s="13"/>
      <c r="B432" s="43"/>
      <c r="C432" s="5"/>
      <c r="D432" s="32"/>
      <c r="E432" s="6"/>
      <c r="F432" s="4"/>
    </row>
    <row r="433" spans="1:6" ht="12.75" hidden="1">
      <c r="A433" s="13"/>
      <c r="B433" s="43"/>
      <c r="C433" s="5"/>
      <c r="D433" s="32"/>
      <c r="E433" s="6"/>
      <c r="F433" s="4"/>
    </row>
    <row r="434" spans="1:6" ht="12.75" hidden="1">
      <c r="A434" s="13"/>
      <c r="B434" s="43"/>
      <c r="C434" s="5"/>
      <c r="D434" s="32"/>
      <c r="E434" s="6"/>
      <c r="F434" s="4"/>
    </row>
    <row r="435" spans="1:6" ht="12.75" hidden="1">
      <c r="A435" s="13"/>
      <c r="B435" s="43"/>
      <c r="C435" s="5"/>
      <c r="D435" s="32"/>
      <c r="E435" s="6"/>
      <c r="F435" s="4"/>
    </row>
    <row r="436" spans="1:6" ht="12.75" hidden="1">
      <c r="A436" s="13"/>
      <c r="B436" s="43"/>
      <c r="C436" s="5"/>
      <c r="D436" s="32"/>
      <c r="E436" s="6"/>
      <c r="F436" s="4"/>
    </row>
    <row r="437" spans="1:6" ht="12.75" hidden="1">
      <c r="A437" s="13"/>
      <c r="B437" s="43"/>
      <c r="C437" s="5"/>
      <c r="D437" s="32"/>
      <c r="E437" s="6"/>
      <c r="F437" s="4"/>
    </row>
    <row r="438" spans="1:6" ht="12.75" hidden="1">
      <c r="A438" s="13"/>
      <c r="B438" s="43"/>
      <c r="C438" s="5"/>
      <c r="D438" s="32"/>
      <c r="E438" s="6"/>
      <c r="F438" s="4"/>
    </row>
    <row r="439" spans="1:6" ht="12.75" hidden="1">
      <c r="A439" s="13"/>
      <c r="B439" s="43"/>
      <c r="C439" s="5"/>
      <c r="D439" s="32"/>
      <c r="E439" s="6"/>
      <c r="F439" s="4"/>
    </row>
    <row r="440" spans="1:6" ht="12.75" hidden="1">
      <c r="A440" s="13"/>
      <c r="B440" s="43"/>
      <c r="C440" s="5"/>
      <c r="D440" s="32"/>
      <c r="E440" s="6"/>
      <c r="F440" s="4"/>
    </row>
    <row r="441" spans="1:6" ht="12.75" hidden="1">
      <c r="A441" s="13"/>
      <c r="B441" s="43"/>
      <c r="C441" s="5"/>
      <c r="D441" s="32"/>
      <c r="E441" s="6"/>
      <c r="F441" s="4"/>
    </row>
    <row r="442" spans="1:6" ht="12.75" hidden="1">
      <c r="A442" s="13"/>
      <c r="B442" s="43"/>
      <c r="C442" s="5"/>
      <c r="D442" s="32"/>
      <c r="E442" s="6"/>
      <c r="F442" s="4"/>
    </row>
    <row r="443" spans="1:6" ht="12.75" hidden="1">
      <c r="A443" s="13"/>
      <c r="B443" s="43"/>
      <c r="C443" s="5"/>
      <c r="D443" s="32"/>
      <c r="E443" s="6"/>
      <c r="F443" s="4"/>
    </row>
    <row r="444" spans="1:6" ht="12.75" hidden="1">
      <c r="A444" s="13"/>
      <c r="B444" s="43"/>
      <c r="C444" s="5"/>
      <c r="D444" s="32"/>
      <c r="E444" s="6"/>
      <c r="F444" s="4"/>
    </row>
    <row r="445" spans="1:6" ht="12.75" hidden="1">
      <c r="A445" s="13"/>
      <c r="B445" s="43"/>
      <c r="C445" s="5"/>
      <c r="D445" s="32"/>
      <c r="E445" s="6"/>
      <c r="F445" s="4"/>
    </row>
    <row r="446" spans="1:6" ht="12.75" hidden="1">
      <c r="A446" s="13"/>
      <c r="B446" s="43"/>
      <c r="C446" s="5"/>
      <c r="D446" s="32"/>
      <c r="E446" s="6"/>
      <c r="F446" s="4"/>
    </row>
    <row r="447" spans="1:6" ht="12.75" hidden="1">
      <c r="A447" s="13"/>
      <c r="B447" s="43"/>
      <c r="C447" s="5"/>
      <c r="D447" s="32"/>
      <c r="E447" s="6"/>
      <c r="F447" s="4"/>
    </row>
    <row r="448" spans="1:6" ht="12.75" hidden="1">
      <c r="A448" s="13"/>
      <c r="B448" s="43"/>
      <c r="C448" s="5"/>
      <c r="D448" s="32"/>
      <c r="E448" s="6"/>
      <c r="F448" s="4"/>
    </row>
    <row r="449" spans="1:6" ht="12.75" hidden="1">
      <c r="A449" s="13"/>
      <c r="B449" s="43"/>
      <c r="C449" s="5"/>
      <c r="D449" s="32"/>
      <c r="E449" s="6"/>
      <c r="F449" s="4"/>
    </row>
    <row r="450" spans="1:6" ht="12.75" hidden="1">
      <c r="A450" s="13"/>
      <c r="B450" s="43"/>
      <c r="C450" s="5"/>
      <c r="D450" s="32"/>
      <c r="E450" s="6"/>
      <c r="F450" s="4"/>
    </row>
    <row r="451" spans="1:6" ht="12.75" hidden="1">
      <c r="A451" s="13"/>
      <c r="B451" s="43"/>
      <c r="C451" s="5"/>
      <c r="D451" s="32"/>
      <c r="E451" s="6"/>
      <c r="F451" s="4"/>
    </row>
    <row r="452" spans="1:6" ht="12.75" hidden="1">
      <c r="A452" s="13"/>
      <c r="B452" s="43"/>
      <c r="C452" s="5"/>
      <c r="D452" s="32"/>
      <c r="E452" s="6"/>
      <c r="F452" s="4"/>
    </row>
    <row r="453" spans="1:6" ht="12.75" hidden="1">
      <c r="A453" s="13"/>
      <c r="B453" s="43"/>
      <c r="C453" s="5"/>
      <c r="D453" s="32"/>
      <c r="E453" s="6"/>
      <c r="F453" s="4"/>
    </row>
    <row r="454" spans="1:6" ht="12.75" hidden="1">
      <c r="A454" s="13"/>
      <c r="B454" s="43"/>
      <c r="C454" s="5"/>
      <c r="D454" s="32"/>
      <c r="E454" s="6"/>
      <c r="F454" s="4"/>
    </row>
    <row r="455" spans="1:6" ht="12.75" hidden="1">
      <c r="A455" s="13"/>
      <c r="B455" s="43"/>
      <c r="C455" s="5"/>
      <c r="D455" s="32"/>
      <c r="E455" s="6"/>
      <c r="F455" s="4"/>
    </row>
    <row r="456" spans="1:6" ht="12.75" hidden="1">
      <c r="A456" s="13"/>
      <c r="B456" s="43"/>
      <c r="C456" s="5"/>
      <c r="D456" s="32"/>
      <c r="E456" s="6"/>
      <c r="F456" s="4"/>
    </row>
    <row r="457" spans="1:6" ht="12.75" hidden="1">
      <c r="A457" s="13"/>
      <c r="B457" s="43"/>
      <c r="C457" s="5"/>
      <c r="D457" s="32"/>
      <c r="E457" s="6"/>
      <c r="F457" s="4"/>
    </row>
    <row r="458" spans="1:6" ht="12.75" hidden="1">
      <c r="A458" s="13"/>
      <c r="B458" s="43"/>
      <c r="C458" s="5"/>
      <c r="D458" s="32"/>
      <c r="E458" s="6"/>
      <c r="F458" s="4"/>
    </row>
    <row r="459" spans="1:6" ht="12.75" hidden="1">
      <c r="A459" s="13"/>
      <c r="B459" s="43"/>
      <c r="C459" s="5"/>
      <c r="D459" s="32"/>
      <c r="E459" s="6"/>
      <c r="F459" s="4"/>
    </row>
    <row r="460" spans="1:6" ht="12.75" hidden="1">
      <c r="A460" s="13"/>
      <c r="B460" s="43"/>
      <c r="C460" s="5"/>
      <c r="D460" s="32"/>
      <c r="E460" s="6"/>
      <c r="F460" s="4"/>
    </row>
    <row r="461" spans="1:6" ht="12.75" hidden="1">
      <c r="A461" s="13"/>
      <c r="B461" s="43"/>
      <c r="C461" s="5"/>
      <c r="D461" s="32"/>
      <c r="E461" s="6"/>
      <c r="F461" s="4"/>
    </row>
    <row r="462" spans="1:6" ht="12.75" hidden="1">
      <c r="A462" s="13"/>
      <c r="B462" s="43"/>
      <c r="C462" s="5"/>
      <c r="D462" s="32"/>
      <c r="E462" s="6"/>
      <c r="F462" s="4"/>
    </row>
    <row r="463" spans="1:6" ht="12.75" hidden="1">
      <c r="A463" s="13"/>
      <c r="B463" s="43"/>
      <c r="C463" s="5"/>
      <c r="D463" s="32"/>
      <c r="E463" s="6"/>
      <c r="F463" s="4"/>
    </row>
    <row r="464" spans="1:6" ht="12.75" hidden="1">
      <c r="A464" s="13"/>
      <c r="B464" s="43"/>
      <c r="C464" s="5"/>
      <c r="D464" s="32"/>
      <c r="E464" s="6"/>
      <c r="F464" s="4"/>
    </row>
    <row r="465" spans="1:6" ht="12.75" hidden="1">
      <c r="A465" s="13"/>
      <c r="B465" s="43"/>
      <c r="C465" s="5"/>
      <c r="D465" s="32"/>
      <c r="E465" s="6"/>
      <c r="F465" s="4"/>
    </row>
    <row r="466" spans="1:6" ht="12.75" hidden="1">
      <c r="A466" s="13"/>
      <c r="B466" s="43"/>
      <c r="C466" s="5"/>
      <c r="D466" s="32"/>
      <c r="E466" s="6"/>
      <c r="F466" s="4"/>
    </row>
    <row r="467" spans="1:6" ht="12.75" hidden="1">
      <c r="A467" s="13"/>
      <c r="B467" s="43"/>
      <c r="C467" s="5"/>
      <c r="D467" s="32"/>
      <c r="E467" s="6"/>
      <c r="F467" s="4"/>
    </row>
    <row r="468" spans="1:6" ht="12.75" hidden="1">
      <c r="A468" s="13"/>
      <c r="B468" s="43"/>
      <c r="C468" s="5"/>
      <c r="D468" s="32"/>
      <c r="E468" s="6"/>
      <c r="F468" s="4"/>
    </row>
    <row r="469" spans="1:6" ht="12.75" hidden="1">
      <c r="A469" s="13"/>
      <c r="B469" s="43"/>
      <c r="C469" s="5"/>
      <c r="D469" s="32"/>
      <c r="E469" s="6"/>
      <c r="F469" s="4"/>
    </row>
    <row r="470" spans="1:6" ht="12.75" hidden="1">
      <c r="A470" s="13"/>
      <c r="B470" s="43"/>
      <c r="C470" s="5"/>
      <c r="D470" s="32"/>
      <c r="E470" s="6"/>
      <c r="F470" s="4"/>
    </row>
    <row r="471" spans="1:6" ht="12.75" hidden="1">
      <c r="A471" s="13"/>
      <c r="B471" s="43"/>
      <c r="C471" s="5"/>
      <c r="D471" s="32"/>
      <c r="E471" s="6"/>
      <c r="F471" s="4"/>
    </row>
    <row r="472" spans="1:6" ht="12.75" hidden="1">
      <c r="A472" s="13"/>
      <c r="B472" s="43"/>
      <c r="C472" s="5"/>
      <c r="D472" s="32"/>
      <c r="E472" s="6"/>
      <c r="F472" s="4"/>
    </row>
    <row r="473" spans="1:6" ht="12.75" hidden="1">
      <c r="A473" s="13"/>
      <c r="B473" s="43"/>
      <c r="C473" s="5"/>
      <c r="D473" s="32"/>
      <c r="E473" s="6"/>
      <c r="F473" s="4"/>
    </row>
    <row r="474" spans="1:6" ht="12.75" hidden="1">
      <c r="A474" s="13"/>
      <c r="B474" s="43"/>
      <c r="C474" s="5"/>
      <c r="D474" s="32"/>
      <c r="E474" s="6"/>
      <c r="F474" s="4"/>
    </row>
    <row r="475" spans="1:6" ht="12.75" hidden="1">
      <c r="A475" s="13"/>
      <c r="B475" s="43"/>
      <c r="C475" s="5"/>
      <c r="D475" s="32"/>
      <c r="E475" s="6"/>
      <c r="F475" s="4"/>
    </row>
    <row r="476" spans="1:6" ht="12.75" hidden="1">
      <c r="A476" s="13"/>
      <c r="B476" s="43"/>
      <c r="C476" s="5"/>
      <c r="D476" s="32"/>
      <c r="E476" s="6"/>
      <c r="F476" s="4"/>
    </row>
    <row r="477" spans="1:6" ht="12.75" hidden="1">
      <c r="A477" s="13"/>
      <c r="B477" s="43"/>
      <c r="C477" s="5"/>
      <c r="D477" s="32"/>
      <c r="E477" s="6"/>
      <c r="F477" s="4"/>
    </row>
    <row r="478" spans="1:6" ht="12.75" hidden="1">
      <c r="A478" s="13"/>
      <c r="B478" s="43"/>
      <c r="C478" s="5"/>
      <c r="D478" s="32"/>
      <c r="E478" s="6"/>
      <c r="F478" s="4"/>
    </row>
    <row r="479" spans="1:6" ht="12.75" hidden="1">
      <c r="A479" s="13"/>
      <c r="B479" s="43"/>
      <c r="C479" s="5"/>
      <c r="D479" s="32"/>
      <c r="E479" s="6"/>
      <c r="F479" s="4"/>
    </row>
    <row r="480" spans="1:6" ht="12.75" hidden="1">
      <c r="A480" s="13"/>
      <c r="B480" s="43"/>
      <c r="C480" s="5"/>
      <c r="D480" s="32"/>
      <c r="E480" s="6"/>
      <c r="F480" s="4"/>
    </row>
    <row r="481" spans="1:6" ht="12.75" hidden="1">
      <c r="A481" s="13"/>
      <c r="B481" s="43"/>
      <c r="C481" s="5"/>
      <c r="D481" s="32"/>
      <c r="E481" s="6"/>
      <c r="F481" s="4"/>
    </row>
    <row r="482" spans="1:6" ht="12.75" hidden="1">
      <c r="A482" s="13"/>
      <c r="B482" s="43"/>
      <c r="C482" s="5"/>
      <c r="D482" s="32"/>
      <c r="E482" s="6"/>
      <c r="F482" s="4"/>
    </row>
    <row r="483" spans="1:6" ht="12.75" hidden="1">
      <c r="A483" s="13"/>
      <c r="B483" s="43"/>
      <c r="C483" s="5"/>
      <c r="D483" s="32"/>
      <c r="E483" s="6"/>
      <c r="F483" s="4"/>
    </row>
    <row r="484" spans="1:6" ht="12.75" hidden="1">
      <c r="A484" s="13"/>
      <c r="B484" s="43"/>
      <c r="C484" s="5"/>
      <c r="D484" s="32"/>
      <c r="E484" s="6"/>
      <c r="F484" s="4"/>
    </row>
    <row r="485" spans="1:6" ht="12.75" hidden="1">
      <c r="A485" s="13"/>
      <c r="B485" s="43"/>
      <c r="C485" s="5"/>
      <c r="D485" s="32"/>
      <c r="E485" s="6"/>
      <c r="F485" s="4"/>
    </row>
    <row r="486" spans="1:6" ht="12.75" hidden="1">
      <c r="A486" s="13"/>
      <c r="B486" s="43"/>
      <c r="C486" s="5"/>
      <c r="D486" s="32"/>
      <c r="E486" s="6"/>
      <c r="F486" s="4"/>
    </row>
    <row r="487" spans="1:6" ht="12.75" hidden="1">
      <c r="A487" s="13"/>
      <c r="B487" s="43"/>
      <c r="C487" s="5"/>
      <c r="D487" s="32"/>
      <c r="E487" s="6"/>
      <c r="F487" s="4"/>
    </row>
    <row r="488" spans="1:6" ht="12.75" hidden="1">
      <c r="A488" s="13"/>
      <c r="B488" s="43"/>
      <c r="C488" s="5"/>
      <c r="D488" s="32"/>
      <c r="E488" s="6"/>
      <c r="F488" s="4"/>
    </row>
    <row r="489" spans="1:6" ht="12.75" hidden="1">
      <c r="A489" s="13"/>
      <c r="B489" s="43"/>
      <c r="C489" s="5"/>
      <c r="D489" s="32"/>
      <c r="E489" s="6"/>
      <c r="F489" s="4"/>
    </row>
    <row r="490" spans="1:6" ht="12.75" hidden="1">
      <c r="A490" s="13"/>
      <c r="B490" s="43"/>
      <c r="C490" s="5"/>
      <c r="D490" s="32"/>
      <c r="E490" s="6"/>
      <c r="F490" s="4"/>
    </row>
    <row r="491" spans="1:6" ht="12.75" hidden="1">
      <c r="A491" s="13"/>
      <c r="B491" s="43"/>
      <c r="C491" s="5"/>
      <c r="D491" s="32"/>
      <c r="E491" s="6"/>
      <c r="F491" s="4"/>
    </row>
    <row r="492" spans="1:6" ht="12.75" hidden="1">
      <c r="A492" s="13"/>
      <c r="B492" s="43"/>
      <c r="C492" s="5"/>
      <c r="D492" s="32"/>
      <c r="E492" s="6"/>
      <c r="F492" s="4"/>
    </row>
    <row r="493" spans="1:6" ht="12.75" hidden="1">
      <c r="A493" s="13"/>
      <c r="B493" s="43"/>
      <c r="C493" s="5"/>
      <c r="D493" s="32"/>
      <c r="E493" s="6"/>
      <c r="F493" s="4"/>
    </row>
    <row r="494" spans="1:6" ht="12.75" hidden="1">
      <c r="A494" s="13"/>
      <c r="B494" s="43"/>
      <c r="C494" s="5"/>
      <c r="D494" s="32"/>
      <c r="E494" s="6"/>
      <c r="F494" s="4"/>
    </row>
    <row r="495" spans="1:6" ht="12.75" hidden="1">
      <c r="A495" s="13"/>
      <c r="B495" s="43"/>
      <c r="C495" s="5"/>
      <c r="D495" s="32"/>
      <c r="E495" s="6"/>
      <c r="F495" s="4"/>
    </row>
    <row r="496" spans="1:6" ht="12.75" hidden="1">
      <c r="A496" s="13"/>
      <c r="B496" s="43"/>
      <c r="C496" s="5"/>
      <c r="D496" s="32"/>
      <c r="E496" s="6"/>
      <c r="F496" s="4"/>
    </row>
    <row r="497" spans="1:6" ht="12.75" hidden="1">
      <c r="A497" s="13"/>
      <c r="B497" s="43"/>
      <c r="C497" s="5"/>
      <c r="D497" s="32"/>
      <c r="E497" s="6"/>
      <c r="F497" s="4"/>
    </row>
    <row r="498" spans="1:6" ht="12.75" hidden="1">
      <c r="A498" s="13"/>
      <c r="B498" s="43"/>
      <c r="C498" s="5"/>
      <c r="D498" s="32"/>
      <c r="E498" s="6"/>
      <c r="F498" s="4"/>
    </row>
    <row r="499" spans="1:6" ht="12.75" hidden="1">
      <c r="A499" s="13"/>
      <c r="B499" s="43"/>
      <c r="C499" s="5"/>
      <c r="D499" s="32"/>
      <c r="E499" s="6"/>
      <c r="F499" s="4"/>
    </row>
    <row r="500" spans="1:6" ht="12.75" hidden="1">
      <c r="A500" s="13"/>
      <c r="B500" s="43"/>
      <c r="C500" s="5"/>
      <c r="D500" s="32"/>
      <c r="E500" s="6"/>
      <c r="F500" s="4"/>
    </row>
    <row r="501" spans="1:6" ht="12.75" hidden="1">
      <c r="A501" s="13"/>
      <c r="B501" s="43"/>
      <c r="C501" s="5"/>
      <c r="D501" s="32"/>
      <c r="E501" s="6"/>
      <c r="F501" s="4"/>
    </row>
    <row r="502" spans="1:6" ht="12.75" hidden="1">
      <c r="A502" s="13"/>
      <c r="B502" s="43"/>
      <c r="C502" s="5"/>
      <c r="D502" s="32"/>
      <c r="E502" s="6"/>
      <c r="F502" s="4"/>
    </row>
    <row r="503" spans="1:6" ht="12.75" hidden="1">
      <c r="A503" s="13"/>
      <c r="B503" s="43"/>
      <c r="C503" s="5"/>
      <c r="D503" s="32"/>
      <c r="E503" s="6"/>
      <c r="F503" s="4"/>
    </row>
  </sheetData>
  <sheetProtection password="CB79" sheet="1" objects="1" scenarios="1" selectLockedCells="1" selectUnlockedCells="1"/>
  <mergeCells count="8">
    <mergeCell ref="F3:G3"/>
    <mergeCell ref="I3:J3"/>
    <mergeCell ref="L3:M3"/>
    <mergeCell ref="C4:D4"/>
    <mergeCell ref="C2:D2"/>
    <mergeCell ref="F2:G2"/>
    <mergeCell ref="I2:J2"/>
    <mergeCell ref="L2:M2"/>
  </mergeCells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503"/>
  <sheetViews>
    <sheetView workbookViewId="0" topLeftCell="A1">
      <selection activeCell="A1" sqref="A1"/>
    </sheetView>
  </sheetViews>
  <sheetFormatPr defaultColWidth="9.140625" defaultRowHeight="12.75" customHeight="1" zeroHeight="1"/>
  <cols>
    <col min="1" max="1" width="9.140625" style="12" customWidth="1"/>
    <col min="2" max="2" width="5.28125" style="44" customWidth="1"/>
    <col min="3" max="3" width="22.7109375" style="1" customWidth="1"/>
    <col min="4" max="4" width="22.7109375" style="33" customWidth="1"/>
    <col min="5" max="5" width="11.57421875" style="2" customWidth="1"/>
    <col min="8" max="8" width="1.7109375" style="0" customWidth="1"/>
    <col min="11" max="11" width="1.7109375" style="13" customWidth="1"/>
    <col min="16" max="22" width="0" style="0" hidden="1" customWidth="1"/>
    <col min="23" max="25" width="0" style="15" hidden="1" customWidth="1"/>
    <col min="26" max="36" width="0" style="0" hidden="1" customWidth="1"/>
    <col min="37" max="37" width="0" style="12" hidden="1" customWidth="1"/>
    <col min="38" max="16384" width="0" style="0" hidden="1" customWidth="1"/>
  </cols>
  <sheetData>
    <row r="1" spans="2:36" ht="13.5" thickBot="1">
      <c r="B1" s="38"/>
      <c r="C1" s="10"/>
      <c r="D1" s="29"/>
      <c r="E1" s="11"/>
      <c r="F1" s="12"/>
      <c r="G1" s="12"/>
      <c r="H1" s="12"/>
      <c r="I1" s="12"/>
      <c r="J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</row>
    <row r="2" spans="2:15" ht="15.75" thickBot="1">
      <c r="B2" s="38"/>
      <c r="C2" s="48" t="s">
        <v>4</v>
      </c>
      <c r="D2" s="49"/>
      <c r="E2" s="11"/>
      <c r="F2" s="50" t="s">
        <v>7</v>
      </c>
      <c r="G2" s="50"/>
      <c r="H2" s="20"/>
      <c r="I2" s="50" t="s">
        <v>6</v>
      </c>
      <c r="J2" s="50"/>
      <c r="K2" s="22"/>
      <c r="L2" s="50" t="s">
        <v>5</v>
      </c>
      <c r="M2" s="50"/>
      <c r="N2" s="12"/>
      <c r="O2" s="12"/>
    </row>
    <row r="3" spans="2:36" ht="16.5" thickBot="1">
      <c r="B3" s="38"/>
      <c r="C3" s="10"/>
      <c r="D3" s="29"/>
      <c r="E3" s="11"/>
      <c r="F3" s="47" t="s">
        <v>9</v>
      </c>
      <c r="G3" s="47"/>
      <c r="H3" s="21"/>
      <c r="I3" s="47" t="s">
        <v>10</v>
      </c>
      <c r="J3" s="47"/>
      <c r="K3" s="21"/>
      <c r="L3" s="47" t="s">
        <v>8</v>
      </c>
      <c r="M3" s="47"/>
      <c r="N3" s="12"/>
      <c r="O3" s="12"/>
      <c r="P3" s="12"/>
      <c r="Q3" s="12"/>
      <c r="R3" s="12"/>
      <c r="S3" s="12"/>
      <c r="T3" s="12"/>
      <c r="U3" s="12"/>
      <c r="V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</row>
    <row r="4" spans="2:15" ht="16.5" thickBot="1">
      <c r="B4" s="38"/>
      <c r="C4" s="45"/>
      <c r="D4" s="46"/>
      <c r="E4" s="11"/>
      <c r="F4" s="35" t="s">
        <v>1</v>
      </c>
      <c r="G4" s="36">
        <v>8</v>
      </c>
      <c r="H4" s="37"/>
      <c r="I4" s="35" t="s">
        <v>2</v>
      </c>
      <c r="J4" s="36">
        <v>6</v>
      </c>
      <c r="K4" s="37"/>
      <c r="L4" s="35" t="s">
        <v>3</v>
      </c>
      <c r="M4" s="36">
        <v>0</v>
      </c>
      <c r="N4" s="12"/>
      <c r="O4" s="12"/>
    </row>
    <row r="5" spans="2:15" ht="6" customHeight="1" thickBot="1">
      <c r="B5" s="38"/>
      <c r="C5" s="10"/>
      <c r="D5" s="29"/>
      <c r="E5" s="11"/>
      <c r="F5" s="18"/>
      <c r="G5" s="19"/>
      <c r="H5" s="19"/>
      <c r="I5" s="18"/>
      <c r="J5" s="19"/>
      <c r="K5" s="19"/>
      <c r="L5" s="18"/>
      <c r="M5" s="19"/>
      <c r="N5" s="13"/>
      <c r="O5" s="12"/>
    </row>
    <row r="6" spans="2:15" ht="16.5" thickBot="1">
      <c r="B6" s="38"/>
      <c r="C6" s="10"/>
      <c r="D6" s="29"/>
      <c r="E6" s="11"/>
      <c r="F6" s="34" t="s">
        <v>14</v>
      </c>
      <c r="G6" s="27">
        <v>8</v>
      </c>
      <c r="H6" s="28"/>
      <c r="I6" s="34" t="s">
        <v>15</v>
      </c>
      <c r="J6" s="27">
        <v>5.6</v>
      </c>
      <c r="K6" s="28"/>
      <c r="L6" s="34" t="s">
        <v>16</v>
      </c>
      <c r="M6" s="27">
        <v>0</v>
      </c>
      <c r="N6" s="12"/>
      <c r="O6" s="12"/>
    </row>
    <row r="7" spans="2:15" ht="13.5" thickBot="1">
      <c r="B7" s="38"/>
      <c r="C7" s="10"/>
      <c r="D7" s="29"/>
      <c r="E7" s="11"/>
      <c r="F7" s="12"/>
      <c r="G7" s="12"/>
      <c r="H7" s="12"/>
      <c r="I7" s="12"/>
      <c r="J7" s="12"/>
      <c r="L7" s="12"/>
      <c r="M7" s="12"/>
      <c r="N7" s="12"/>
      <c r="O7" s="12"/>
    </row>
    <row r="8" spans="2:36" ht="16.5" thickBot="1">
      <c r="B8" s="26" t="s">
        <v>0</v>
      </c>
      <c r="C8" s="25" t="s">
        <v>12</v>
      </c>
      <c r="D8" s="24" t="s">
        <v>11</v>
      </c>
      <c r="E8" s="23" t="s">
        <v>13</v>
      </c>
      <c r="F8" s="12"/>
      <c r="G8" s="12"/>
      <c r="H8" s="12"/>
      <c r="I8" s="12"/>
      <c r="J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4"/>
      <c r="X8" s="14"/>
      <c r="Y8" s="14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</row>
    <row r="9" spans="2:36" ht="12.75">
      <c r="B9" s="39">
        <v>0</v>
      </c>
      <c r="C9" s="7">
        <f>$G$4*SIN($J$4*B9+$M$4)</f>
        <v>0</v>
      </c>
      <c r="D9" s="30">
        <f>$G$6*SIN($J$6*B9+$M$6)</f>
        <v>0</v>
      </c>
      <c r="E9" s="3">
        <f>C9+D9</f>
        <v>0</v>
      </c>
      <c r="F9" s="12"/>
      <c r="G9" s="12"/>
      <c r="H9" s="12"/>
      <c r="I9" s="12"/>
      <c r="J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4"/>
      <c r="X9" s="14"/>
      <c r="Y9" s="14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</row>
    <row r="10" spans="2:36" ht="12.75">
      <c r="B10" s="40">
        <v>0.1</v>
      </c>
      <c r="C10" s="7">
        <f aca="true" t="shared" si="0" ref="C10:C73">$G$4*SIN($J$4*B10+$M$4)</f>
        <v>4.517139787160284</v>
      </c>
      <c r="D10" s="30">
        <f aca="true" t="shared" si="1" ref="D10:D73">$G$6*SIN($J$6*B10+$M$6)</f>
        <v>4.249489583367067</v>
      </c>
      <c r="E10" s="3">
        <f aca="true" t="shared" si="2" ref="E10:E73">C10+D10</f>
        <v>8.766629370527351</v>
      </c>
      <c r="F10" s="12"/>
      <c r="G10" s="12"/>
      <c r="H10" s="12"/>
      <c r="I10" s="12"/>
      <c r="J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4"/>
      <c r="X10" s="14"/>
      <c r="Y10" s="14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</row>
    <row r="11" spans="2:36" ht="12.75">
      <c r="B11" s="40">
        <v>0.2</v>
      </c>
      <c r="C11" s="7">
        <f t="shared" si="0"/>
        <v>7.456312687737811</v>
      </c>
      <c r="D11" s="30">
        <f t="shared" si="1"/>
        <v>7.20080353741204</v>
      </c>
      <c r="E11" s="3">
        <f t="shared" si="2"/>
        <v>14.657116225149851</v>
      </c>
      <c r="F11" s="12"/>
      <c r="G11" s="12"/>
      <c r="H11" s="12"/>
      <c r="I11" s="12"/>
      <c r="J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4"/>
      <c r="X11" s="14"/>
      <c r="Y11" s="14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</row>
    <row r="12" spans="2:36" ht="12.75">
      <c r="B12" s="40">
        <v>0.3</v>
      </c>
      <c r="C12" s="7">
        <f t="shared" si="0"/>
        <v>7.790781047025562</v>
      </c>
      <c r="D12" s="30">
        <f t="shared" si="1"/>
        <v>7.952345617584608</v>
      </c>
      <c r="E12" s="3">
        <f t="shared" si="2"/>
        <v>15.74312666461017</v>
      </c>
      <c r="F12" s="12"/>
      <c r="G12" s="12"/>
      <c r="H12" s="12"/>
      <c r="I12" s="12"/>
      <c r="J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4"/>
      <c r="X12" s="14"/>
      <c r="Y12" s="14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</row>
    <row r="13" spans="2:36" ht="12.75">
      <c r="B13" s="40">
        <v>0.4</v>
      </c>
      <c r="C13" s="7">
        <f t="shared" si="0"/>
        <v>5.403705444409205</v>
      </c>
      <c r="D13" s="30">
        <f t="shared" si="1"/>
        <v>6.274527400675361</v>
      </c>
      <c r="E13" s="3">
        <f t="shared" si="2"/>
        <v>11.678232845084565</v>
      </c>
      <c r="F13" s="12"/>
      <c r="G13" s="12"/>
      <c r="H13" s="12"/>
      <c r="I13" s="12"/>
      <c r="J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4"/>
      <c r="X13" s="14"/>
      <c r="Y13" s="14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</row>
    <row r="14" spans="2:36" ht="12.75">
      <c r="B14" s="40">
        <v>0.5</v>
      </c>
      <c r="C14" s="7">
        <f t="shared" si="0"/>
        <v>1.1289600644789377</v>
      </c>
      <c r="D14" s="30">
        <f t="shared" si="1"/>
        <v>2.679905201247241</v>
      </c>
      <c r="E14" s="3">
        <f t="shared" si="2"/>
        <v>3.808865265726179</v>
      </c>
      <c r="F14" s="12"/>
      <c r="G14" s="12"/>
      <c r="H14" s="12"/>
      <c r="I14" s="12"/>
      <c r="J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4"/>
      <c r="X14" s="14"/>
      <c r="Y14" s="14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</row>
    <row r="15" spans="2:36" ht="12.75">
      <c r="B15" s="40">
        <v>0.6</v>
      </c>
      <c r="C15" s="7">
        <f t="shared" si="0"/>
        <v>-3.5401635463588166</v>
      </c>
      <c r="D15" s="30">
        <f t="shared" si="1"/>
        <v>-1.733400643099037</v>
      </c>
      <c r="E15" s="3">
        <f t="shared" si="2"/>
        <v>-5.273564189457853</v>
      </c>
      <c r="F15" s="12"/>
      <c r="G15" s="12"/>
      <c r="H15" s="12"/>
      <c r="I15" s="12"/>
      <c r="J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4"/>
      <c r="X15" s="14"/>
      <c r="Y15" s="14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</row>
    <row r="16" spans="2:36" ht="12.75">
      <c r="B16" s="40">
        <v>0.7</v>
      </c>
      <c r="C16" s="7">
        <f t="shared" si="0"/>
        <v>-6.972606179308702</v>
      </c>
      <c r="D16" s="30">
        <f t="shared" si="1"/>
        <v>-5.617170309846441</v>
      </c>
      <c r="E16" s="3">
        <f t="shared" si="2"/>
        <v>-12.589776489155142</v>
      </c>
      <c r="F16" s="12"/>
      <c r="G16" s="12"/>
      <c r="H16" s="12"/>
      <c r="I16" s="12"/>
      <c r="J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4"/>
      <c r="X16" s="14"/>
      <c r="Y16" s="14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</row>
    <row r="17" spans="2:36" ht="12.75">
      <c r="B17" s="40">
        <v>0.8</v>
      </c>
      <c r="C17" s="7">
        <f t="shared" si="0"/>
        <v>-7.969316870686725</v>
      </c>
      <c r="D17" s="30">
        <f t="shared" si="1"/>
        <v>-7.784951865801389</v>
      </c>
      <c r="E17" s="3">
        <f t="shared" si="2"/>
        <v>-15.754268736488115</v>
      </c>
      <c r="F17" s="12"/>
      <c r="G17" s="12"/>
      <c r="H17" s="12"/>
      <c r="I17" s="12"/>
      <c r="J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4"/>
      <c r="X17" s="14"/>
      <c r="Y17" s="14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</row>
    <row r="18" spans="2:36" ht="12.75">
      <c r="B18" s="40">
        <v>0.9</v>
      </c>
      <c r="C18" s="7">
        <f t="shared" si="0"/>
        <v>-6.182115900447897</v>
      </c>
      <c r="D18" s="30">
        <f t="shared" si="1"/>
        <v>-7.574510204740871</v>
      </c>
      <c r="E18" s="3">
        <f t="shared" si="2"/>
        <v>-13.756626105188769</v>
      </c>
      <c r="F18" s="12"/>
      <c r="G18" s="12"/>
      <c r="H18" s="12"/>
      <c r="I18" s="12"/>
      <c r="J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4"/>
      <c r="X18" s="14"/>
      <c r="Y18" s="14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</row>
    <row r="19" spans="2:36" ht="12.75">
      <c r="B19" s="40">
        <v>1</v>
      </c>
      <c r="C19" s="7">
        <f t="shared" si="0"/>
        <v>-2.235323985591407</v>
      </c>
      <c r="D19" s="30">
        <f t="shared" si="1"/>
        <v>-5.050133102978573</v>
      </c>
      <c r="E19" s="3">
        <f t="shared" si="2"/>
        <v>-7.28545708856998</v>
      </c>
      <c r="F19" s="12"/>
      <c r="G19" s="12"/>
      <c r="H19" s="12"/>
      <c r="I19" s="12"/>
      <c r="J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4"/>
      <c r="X19" s="14"/>
      <c r="Y19" s="14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</row>
    <row r="20" spans="2:36" ht="12.75">
      <c r="B20" s="40">
        <v>1.1</v>
      </c>
      <c r="C20" s="7">
        <f t="shared" si="0"/>
        <v>2.4923309081070295</v>
      </c>
      <c r="D20" s="30">
        <f t="shared" si="1"/>
        <v>-0.9829919608524004</v>
      </c>
      <c r="E20" s="3">
        <f t="shared" si="2"/>
        <v>1.509338947254629</v>
      </c>
      <c r="F20" s="12"/>
      <c r="G20" s="12"/>
      <c r="H20" s="12"/>
      <c r="I20" s="12"/>
      <c r="J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4"/>
      <c r="X20" s="14"/>
      <c r="Y20" s="14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</row>
    <row r="21" spans="2:36" ht="12.75">
      <c r="B21" s="40">
        <v>1.2</v>
      </c>
      <c r="C21" s="7">
        <f t="shared" si="0"/>
        <v>6.349342910793221</v>
      </c>
      <c r="D21" s="30">
        <f t="shared" si="1"/>
        <v>3.3844431771439747</v>
      </c>
      <c r="E21" s="3">
        <f t="shared" si="2"/>
        <v>9.733786087937196</v>
      </c>
      <c r="F21" s="12"/>
      <c r="G21" s="12"/>
      <c r="H21" s="12"/>
      <c r="I21" s="12"/>
      <c r="J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4"/>
      <c r="X21" s="14"/>
      <c r="Y21" s="14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</row>
    <row r="22" spans="2:36" ht="12.75">
      <c r="B22" s="40">
        <v>1.3</v>
      </c>
      <c r="C22" s="7">
        <f t="shared" si="0"/>
        <v>7.98834676299684</v>
      </c>
      <c r="D22" s="30">
        <f t="shared" si="1"/>
        <v>6.717965520391836</v>
      </c>
      <c r="E22" s="3">
        <f t="shared" si="2"/>
        <v>14.706312283388677</v>
      </c>
      <c r="F22" s="12"/>
      <c r="G22" s="12"/>
      <c r="H22" s="12"/>
      <c r="I22" s="12"/>
      <c r="J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4"/>
      <c r="X22" s="14"/>
      <c r="Y22" s="14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</row>
    <row r="23" spans="2:36" ht="12.75">
      <c r="B23" s="40">
        <v>1.4</v>
      </c>
      <c r="C23" s="7">
        <f t="shared" si="0"/>
        <v>6.836791264706251</v>
      </c>
      <c r="D23" s="30">
        <f t="shared" si="1"/>
        <v>7.999218068383802</v>
      </c>
      <c r="E23" s="3">
        <f t="shared" si="2"/>
        <v>14.836009333090054</v>
      </c>
      <c r="F23" s="12"/>
      <c r="G23" s="12"/>
      <c r="H23" s="12"/>
      <c r="I23" s="12"/>
      <c r="J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4"/>
      <c r="X23" s="14"/>
      <c r="Y23" s="14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</row>
    <row r="24" spans="2:36" ht="12.75">
      <c r="B24" s="40">
        <v>1.5</v>
      </c>
      <c r="C24" s="7">
        <f t="shared" si="0"/>
        <v>3.2969478819340527</v>
      </c>
      <c r="D24" s="30">
        <f t="shared" si="1"/>
        <v>6.836791264706251</v>
      </c>
      <c r="E24" s="3">
        <f t="shared" si="2"/>
        <v>10.133739146640304</v>
      </c>
      <c r="F24" s="12"/>
      <c r="G24" s="12"/>
      <c r="H24" s="12"/>
      <c r="I24" s="12"/>
      <c r="J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4"/>
      <c r="X24" s="14"/>
      <c r="Y24" s="14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</row>
    <row r="25" spans="2:36" ht="12.75">
      <c r="B25" s="40">
        <v>1.6</v>
      </c>
      <c r="C25" s="7">
        <f t="shared" si="0"/>
        <v>-1.3946142497838512</v>
      </c>
      <c r="D25" s="30">
        <f t="shared" si="1"/>
        <v>3.585794615524692</v>
      </c>
      <c r="E25" s="3">
        <f t="shared" si="2"/>
        <v>2.191180365740841</v>
      </c>
      <c r="F25" s="12"/>
      <c r="G25" s="12"/>
      <c r="H25" s="12"/>
      <c r="I25" s="12"/>
      <c r="J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4"/>
      <c r="X25" s="14"/>
      <c r="Y25" s="14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</row>
    <row r="26" spans="2:36" ht="12.75">
      <c r="B26" s="40">
        <v>1.7</v>
      </c>
      <c r="C26" s="7">
        <f t="shared" si="0"/>
        <v>-5.598997500748339</v>
      </c>
      <c r="D26" s="30">
        <f t="shared" si="1"/>
        <v>-0.7606256346108876</v>
      </c>
      <c r="E26" s="3">
        <f t="shared" si="2"/>
        <v>-6.359623135359226</v>
      </c>
      <c r="F26" s="12"/>
      <c r="G26" s="12"/>
      <c r="H26" s="12"/>
      <c r="I26" s="12"/>
      <c r="J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4"/>
      <c r="X26" s="14"/>
      <c r="Y26" s="14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</row>
    <row r="27" spans="2:36" ht="12.75">
      <c r="B27" s="40">
        <v>1.8</v>
      </c>
      <c r="C27" s="7">
        <f t="shared" si="0"/>
        <v>-7.847489840531932</v>
      </c>
      <c r="D27" s="30">
        <f t="shared" si="1"/>
        <v>-4.874682528508487</v>
      </c>
      <c r="E27" s="3">
        <f t="shared" si="2"/>
        <v>-12.722172369040418</v>
      </c>
      <c r="F27" s="12"/>
      <c r="G27" s="12"/>
      <c r="H27" s="12"/>
      <c r="I27" s="12"/>
      <c r="J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4"/>
      <c r="X27" s="14"/>
      <c r="Y27" s="14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</row>
    <row r="28" spans="2:36" ht="12.75">
      <c r="B28" s="40">
        <v>1.9</v>
      </c>
      <c r="C28" s="7">
        <f t="shared" si="0"/>
        <v>-7.354628205317411</v>
      </c>
      <c r="D28" s="30">
        <f t="shared" si="1"/>
        <v>-7.499573739082341</v>
      </c>
      <c r="E28" s="3">
        <f t="shared" si="2"/>
        <v>-14.854201944399751</v>
      </c>
      <c r="F28" s="12"/>
      <c r="G28" s="12"/>
      <c r="H28" s="12"/>
      <c r="I28" s="12"/>
      <c r="J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4"/>
      <c r="X28" s="14"/>
      <c r="Y28" s="14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</row>
    <row r="29" spans="2:36" ht="12.75">
      <c r="B29" s="40">
        <v>2</v>
      </c>
      <c r="C29" s="7">
        <f t="shared" si="0"/>
        <v>-4.2925833440034795</v>
      </c>
      <c r="D29" s="30">
        <f t="shared" si="1"/>
        <v>-7.833421833210539</v>
      </c>
      <c r="E29" s="3">
        <f t="shared" si="2"/>
        <v>-12.126005177214019</v>
      </c>
      <c r="F29" s="12"/>
      <c r="G29" s="12"/>
      <c r="H29" s="12"/>
      <c r="I29" s="12"/>
      <c r="J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4"/>
      <c r="X29" s="14"/>
      <c r="Y29" s="14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</row>
    <row r="30" spans="2:36" ht="12.75">
      <c r="B30" s="40">
        <v>2.1</v>
      </c>
      <c r="C30" s="7">
        <f t="shared" si="0"/>
        <v>0.2689843777691078</v>
      </c>
      <c r="D30" s="30">
        <f t="shared" si="1"/>
        <v>-5.77423963074108</v>
      </c>
      <c r="E30" s="3">
        <f t="shared" si="2"/>
        <v>-5.505255252971972</v>
      </c>
      <c r="F30" s="12"/>
      <c r="G30" s="12"/>
      <c r="H30" s="12"/>
      <c r="I30" s="12"/>
      <c r="J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4"/>
      <c r="X30" s="14"/>
      <c r="Y30" s="14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</row>
    <row r="31" spans="2:36" ht="12.75">
      <c r="B31" s="40">
        <v>2.2</v>
      </c>
      <c r="C31" s="7">
        <f t="shared" si="0"/>
        <v>4.736588117657796</v>
      </c>
      <c r="D31" s="30">
        <f t="shared" si="1"/>
        <v>-1.9510862455126596</v>
      </c>
      <c r="E31" s="3">
        <f t="shared" si="2"/>
        <v>2.785501872145136</v>
      </c>
      <c r="F31" s="12"/>
      <c r="G31" s="12"/>
      <c r="H31" s="12"/>
      <c r="I31" s="12"/>
      <c r="J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4"/>
      <c r="X31" s="14"/>
      <c r="Y31" s="14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2:36" ht="12.75">
      <c r="B32" s="40">
        <v>2.3</v>
      </c>
      <c r="C32" s="7">
        <f t="shared" si="0"/>
        <v>7.549565355552834</v>
      </c>
      <c r="D32" s="30">
        <f t="shared" si="1"/>
        <v>2.4681040436639123</v>
      </c>
      <c r="E32" s="3">
        <f t="shared" si="2"/>
        <v>10.017669399216746</v>
      </c>
      <c r="F32" s="12"/>
      <c r="G32" s="12"/>
      <c r="H32" s="12"/>
      <c r="I32" s="12"/>
      <c r="J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4"/>
      <c r="X32" s="14"/>
      <c r="Y32" s="14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</row>
    <row r="33" spans="2:36" ht="12.75">
      <c r="B33" s="40">
        <v>2.4</v>
      </c>
      <c r="C33" s="7">
        <f t="shared" si="0"/>
        <v>7.725262212394224</v>
      </c>
      <c r="D33" s="30">
        <f t="shared" si="1"/>
        <v>6.13331377652693</v>
      </c>
      <c r="E33" s="3">
        <f t="shared" si="2"/>
        <v>13.858575988921153</v>
      </c>
      <c r="F33" s="12"/>
      <c r="G33" s="12"/>
      <c r="H33" s="12"/>
      <c r="I33" s="12"/>
      <c r="J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4"/>
      <c r="X33" s="14"/>
      <c r="Y33" s="14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</row>
    <row r="34" spans="2:36" ht="12.75">
      <c r="B34" s="40">
        <v>2.5</v>
      </c>
      <c r="C34" s="7">
        <f t="shared" si="0"/>
        <v>5.202302721256935</v>
      </c>
      <c r="D34" s="30">
        <f t="shared" si="1"/>
        <v>7.924858845558963</v>
      </c>
      <c r="E34" s="3">
        <f t="shared" si="2"/>
        <v>13.127161566815897</v>
      </c>
      <c r="F34" s="12"/>
      <c r="G34" s="12"/>
      <c r="H34" s="12"/>
      <c r="I34" s="12"/>
      <c r="J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4"/>
      <c r="X34" s="14"/>
      <c r="Y34" s="14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</row>
    <row r="35" spans="2:36" ht="12.75">
      <c r="B35" s="40">
        <v>2.6</v>
      </c>
      <c r="C35" s="7">
        <f t="shared" si="0"/>
        <v>0.8620292183955384</v>
      </c>
      <c r="D35" s="30">
        <f t="shared" si="1"/>
        <v>7.295440545392494</v>
      </c>
      <c r="E35" s="3">
        <f t="shared" si="2"/>
        <v>8.157469763788033</v>
      </c>
      <c r="F35" s="12"/>
      <c r="G35" s="12"/>
      <c r="H35" s="12"/>
      <c r="I35" s="12"/>
      <c r="J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4"/>
      <c r="X35" s="14"/>
      <c r="Y35" s="14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</row>
    <row r="36" spans="2:36" ht="12.75">
      <c r="B36" s="40">
        <v>2.7</v>
      </c>
      <c r="C36" s="7">
        <f t="shared" si="0"/>
        <v>-3.779375891187754</v>
      </c>
      <c r="D36" s="30">
        <f t="shared" si="1"/>
        <v>4.437339732797625</v>
      </c>
      <c r="E36" s="3">
        <f t="shared" si="2"/>
        <v>0.6579638416098708</v>
      </c>
      <c r="F36" s="12"/>
      <c r="G36" s="12"/>
      <c r="H36" s="12"/>
      <c r="I36" s="12"/>
      <c r="J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4"/>
      <c r="X36" s="14"/>
      <c r="Y36" s="14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</row>
    <row r="37" spans="2:36" ht="12.75">
      <c r="B37" s="40">
        <v>2.8</v>
      </c>
      <c r="C37" s="7">
        <f t="shared" si="0"/>
        <v>-7.100536268652023</v>
      </c>
      <c r="D37" s="30">
        <f t="shared" si="1"/>
        <v>0.22367699043890604</v>
      </c>
      <c r="E37" s="3">
        <f t="shared" si="2"/>
        <v>-6.876859278213117</v>
      </c>
      <c r="F37" s="12"/>
      <c r="G37" s="12"/>
      <c r="H37" s="12"/>
      <c r="I37" s="12"/>
      <c r="J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4"/>
      <c r="X37" s="14"/>
      <c r="Y37" s="14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</row>
    <row r="38" spans="2:36" ht="12.75">
      <c r="B38" s="40">
        <v>2.9</v>
      </c>
      <c r="C38" s="7">
        <f t="shared" si="0"/>
        <v>-7.941275043765065</v>
      </c>
      <c r="D38" s="30">
        <f t="shared" si="1"/>
        <v>-4.058316786066713</v>
      </c>
      <c r="E38" s="3">
        <f t="shared" si="2"/>
        <v>-11.999591829831779</v>
      </c>
      <c r="F38" s="12"/>
      <c r="G38" s="12"/>
      <c r="H38" s="12"/>
      <c r="I38" s="12"/>
      <c r="J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4"/>
      <c r="X38" s="14"/>
      <c r="Y38" s="14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</row>
    <row r="39" spans="2:36" ht="12.75">
      <c r="B39" s="40">
        <v>3</v>
      </c>
      <c r="C39" s="7">
        <f t="shared" si="0"/>
        <v>-6.007897974173408</v>
      </c>
      <c r="D39" s="30">
        <f t="shared" si="1"/>
        <v>-7.100536268652023</v>
      </c>
      <c r="E39" s="3">
        <f t="shared" si="2"/>
        <v>-13.108434242825432</v>
      </c>
      <c r="F39" s="12"/>
      <c r="G39" s="12"/>
      <c r="H39" s="12"/>
      <c r="I39" s="12"/>
      <c r="J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4"/>
      <c r="X39" s="14"/>
      <c r="Y39" s="14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</row>
    <row r="40" spans="2:36" ht="12.75">
      <c r="B40" s="40">
        <v>3.1</v>
      </c>
      <c r="C40" s="7">
        <f t="shared" si="0"/>
        <v>-1.975789293892967</v>
      </c>
      <c r="D40" s="30">
        <f t="shared" si="1"/>
        <v>-7.973614503036409</v>
      </c>
      <c r="E40" s="3">
        <f t="shared" si="2"/>
        <v>-9.949403796929376</v>
      </c>
      <c r="F40" s="12"/>
      <c r="G40" s="12"/>
      <c r="H40" s="12"/>
      <c r="I40" s="12"/>
      <c r="J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4"/>
      <c r="X40" s="14"/>
      <c r="Y40" s="14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</row>
    <row r="41" spans="2:36" ht="12.75">
      <c r="B41" s="40">
        <v>3.2</v>
      </c>
      <c r="C41" s="7">
        <f t="shared" si="0"/>
        <v>2.74651943055919</v>
      </c>
      <c r="D41" s="30">
        <f t="shared" si="1"/>
        <v>-6.41083501324457</v>
      </c>
      <c r="E41" s="3">
        <f t="shared" si="2"/>
        <v>-3.6643155826853806</v>
      </c>
      <c r="F41" s="12"/>
      <c r="G41" s="12"/>
      <c r="H41" s="12"/>
      <c r="I41" s="12"/>
      <c r="J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4"/>
      <c r="X41" s="14"/>
      <c r="Y41" s="14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</row>
    <row r="42" spans="2:36" ht="12.75">
      <c r="B42" s="40">
        <v>3.3</v>
      </c>
      <c r="C42" s="7">
        <f t="shared" si="0"/>
        <v>6.509389900056826</v>
      </c>
      <c r="D42" s="30">
        <f t="shared" si="1"/>
        <v>-2.889610958634046</v>
      </c>
      <c r="E42" s="3">
        <f t="shared" si="2"/>
        <v>3.61977894142278</v>
      </c>
      <c r="F42" s="12"/>
      <c r="G42" s="12"/>
      <c r="H42" s="12"/>
      <c r="I42" s="12"/>
      <c r="J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4"/>
      <c r="X42" s="14"/>
      <c r="Y42" s="14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</row>
    <row r="43" spans="2:36" ht="12.75">
      <c r="B43" s="40">
        <v>3.4</v>
      </c>
      <c r="C43" s="7">
        <f t="shared" si="0"/>
        <v>7.9983432011413536</v>
      </c>
      <c r="D43" s="30">
        <f t="shared" si="1"/>
        <v>1.514359706158449</v>
      </c>
      <c r="E43" s="3">
        <f t="shared" si="2"/>
        <v>9.512702907299802</v>
      </c>
      <c r="F43" s="12"/>
      <c r="G43" s="12"/>
      <c r="H43" s="12"/>
      <c r="I43" s="12"/>
      <c r="J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4"/>
      <c r="X43" s="14"/>
      <c r="Y43" s="14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</row>
    <row r="44" spans="2:36" ht="12.75">
      <c r="B44" s="40">
        <v>3.5</v>
      </c>
      <c r="C44" s="7">
        <f t="shared" si="0"/>
        <v>6.6932451082884485</v>
      </c>
      <c r="D44" s="30">
        <f t="shared" si="1"/>
        <v>5.4557089605450635</v>
      </c>
      <c r="E44" s="3">
        <f t="shared" si="2"/>
        <v>12.148954068833511</v>
      </c>
      <c r="F44" s="12"/>
      <c r="G44" s="12"/>
      <c r="H44" s="12"/>
      <c r="I44" s="12"/>
      <c r="J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4"/>
      <c r="X44" s="14"/>
      <c r="Y44" s="14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</row>
    <row r="45" spans="2:36" ht="12.75">
      <c r="B45" s="40">
        <v>3.6</v>
      </c>
      <c r="C45" s="7">
        <f t="shared" si="0"/>
        <v>3.050003933239521</v>
      </c>
      <c r="D45" s="30">
        <f t="shared" si="1"/>
        <v>7.73039489588856</v>
      </c>
      <c r="E45" s="3">
        <f t="shared" si="2"/>
        <v>10.780398829128082</v>
      </c>
      <c r="F45" s="12"/>
      <c r="G45" s="12"/>
      <c r="H45" s="12"/>
      <c r="I45" s="12"/>
      <c r="J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4"/>
      <c r="X45" s="14"/>
      <c r="Y45" s="14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</row>
    <row r="46" spans="2:36" ht="12.75">
      <c r="B46" s="40">
        <v>3.7</v>
      </c>
      <c r="C46" s="7">
        <f t="shared" si="0"/>
        <v>-1.658691364854098</v>
      </c>
      <c r="D46" s="30">
        <f t="shared" si="1"/>
        <v>7.64352421084214</v>
      </c>
      <c r="E46" s="3">
        <f t="shared" si="2"/>
        <v>5.984832845988042</v>
      </c>
      <c r="F46" s="12"/>
      <c r="G46" s="12"/>
      <c r="H46" s="12"/>
      <c r="I46" s="12"/>
      <c r="J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4"/>
      <c r="X46" s="14"/>
      <c r="Y46" s="14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</row>
    <row r="47" spans="2:36" ht="12.75">
      <c r="B47" s="40">
        <v>3.8</v>
      </c>
      <c r="C47" s="7">
        <f t="shared" si="0"/>
        <v>-5.78795804835394</v>
      </c>
      <c r="D47" s="30">
        <f t="shared" si="1"/>
        <v>5.221635011693033</v>
      </c>
      <c r="E47" s="3">
        <f t="shared" si="2"/>
        <v>-0.5663230366609069</v>
      </c>
      <c r="F47" s="12"/>
      <c r="G47" s="12"/>
      <c r="H47" s="12"/>
      <c r="I47" s="12"/>
      <c r="J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4"/>
      <c r="X47" s="14"/>
      <c r="Y47" s="14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</row>
    <row r="48" spans="2:36" ht="12.75">
      <c r="B48" s="40">
        <v>3.9</v>
      </c>
      <c r="C48" s="7">
        <f t="shared" si="0"/>
        <v>-7.8953244649651895</v>
      </c>
      <c r="D48" s="30">
        <f t="shared" si="1"/>
        <v>1.2045896921648818</v>
      </c>
      <c r="E48" s="3">
        <f t="shared" si="2"/>
        <v>-6.690734772800308</v>
      </c>
      <c r="F48" s="12"/>
      <c r="G48" s="12"/>
      <c r="H48" s="12"/>
      <c r="I48" s="12"/>
      <c r="J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4"/>
      <c r="X48" s="14"/>
      <c r="Y48" s="14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</row>
    <row r="49" spans="2:36" ht="12.75">
      <c r="B49" s="40">
        <v>4</v>
      </c>
      <c r="C49" s="7">
        <f t="shared" si="0"/>
        <v>-7.244626896052991</v>
      </c>
      <c r="D49" s="30">
        <f t="shared" si="1"/>
        <v>-3.1804454649714633</v>
      </c>
      <c r="E49" s="3">
        <f t="shared" si="2"/>
        <v>-10.425072361024455</v>
      </c>
      <c r="F49" s="12"/>
      <c r="G49" s="12"/>
      <c r="H49" s="12"/>
      <c r="I49" s="12"/>
      <c r="J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4"/>
      <c r="X49" s="14"/>
      <c r="Y49" s="14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</row>
    <row r="50" spans="2:36" ht="12.75">
      <c r="B50" s="40">
        <v>4.1</v>
      </c>
      <c r="C50" s="7">
        <f t="shared" si="0"/>
        <v>-4.063172723125001</v>
      </c>
      <c r="D50" s="30">
        <f t="shared" si="1"/>
        <v>-6.5938870431579115</v>
      </c>
      <c r="E50" s="3">
        <f t="shared" si="2"/>
        <v>-10.657059766282913</v>
      </c>
      <c r="F50" s="12"/>
      <c r="G50" s="12"/>
      <c r="H50" s="12"/>
      <c r="I50" s="12"/>
      <c r="J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4"/>
      <c r="X50" s="14"/>
      <c r="Y50" s="14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</row>
    <row r="51" spans="2:36" ht="12.75">
      <c r="B51" s="40">
        <v>4.2</v>
      </c>
      <c r="C51" s="7">
        <f t="shared" si="0"/>
        <v>0.5376645802038278</v>
      </c>
      <c r="D51" s="30">
        <f t="shared" si="1"/>
        <v>-7.992963532549912</v>
      </c>
      <c r="E51" s="3">
        <f t="shared" si="2"/>
        <v>-7.455298952346085</v>
      </c>
      <c r="F51" s="12"/>
      <c r="G51" s="12"/>
      <c r="H51" s="12"/>
      <c r="I51" s="12"/>
      <c r="J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4"/>
      <c r="X51" s="14"/>
      <c r="Y51" s="14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</row>
    <row r="52" spans="2:36" ht="12.75">
      <c r="B52" s="40">
        <v>4.3</v>
      </c>
      <c r="C52" s="7">
        <f t="shared" si="0"/>
        <v>4.950680176960292</v>
      </c>
      <c r="D52" s="30">
        <f t="shared" si="1"/>
        <v>-6.950271367035609</v>
      </c>
      <c r="E52" s="3">
        <f t="shared" si="2"/>
        <v>-1.999591190075317</v>
      </c>
      <c r="F52" s="12"/>
      <c r="G52" s="12"/>
      <c r="H52" s="12"/>
      <c r="I52" s="12"/>
      <c r="J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4"/>
      <c r="X52" s="14"/>
      <c r="Y52" s="14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</row>
    <row r="53" spans="2:36" ht="12.75">
      <c r="B53" s="40">
        <v>4.4</v>
      </c>
      <c r="C53" s="7">
        <f t="shared" si="0"/>
        <v>7.634280755941584</v>
      </c>
      <c r="D53" s="30">
        <f t="shared" si="1"/>
        <v>-3.784342344752316</v>
      </c>
      <c r="E53" s="3">
        <f t="shared" si="2"/>
        <v>3.8499384111892683</v>
      </c>
      <c r="F53" s="12"/>
      <c r="G53" s="12"/>
      <c r="H53" s="12"/>
      <c r="I53" s="12"/>
      <c r="J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4"/>
      <c r="X53" s="14"/>
      <c r="Y53" s="14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</row>
    <row r="54" spans="2:36" ht="12.75">
      <c r="B54" s="40">
        <v>4.5</v>
      </c>
      <c r="C54" s="7">
        <f t="shared" si="0"/>
        <v>7.651007427236024</v>
      </c>
      <c r="D54" s="30">
        <f t="shared" si="1"/>
        <v>0.5376645802037994</v>
      </c>
      <c r="E54" s="3">
        <f t="shared" si="2"/>
        <v>8.188672007439823</v>
      </c>
      <c r="F54" s="12"/>
      <c r="G54" s="12"/>
      <c r="H54" s="12"/>
      <c r="I54" s="12"/>
      <c r="J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4"/>
      <c r="X54" s="14"/>
      <c r="Y54" s="14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</row>
    <row r="55" spans="2:36" ht="12.75">
      <c r="B55" s="40">
        <v>4.6</v>
      </c>
      <c r="C55" s="7">
        <f t="shared" si="0"/>
        <v>4.995017083331153</v>
      </c>
      <c r="D55" s="30">
        <f t="shared" si="1"/>
        <v>4.69542047192942</v>
      </c>
      <c r="E55" s="3">
        <f t="shared" si="2"/>
        <v>9.690437555260573</v>
      </c>
      <c r="F55" s="12"/>
      <c r="G55" s="12"/>
      <c r="H55" s="12"/>
      <c r="I55" s="12"/>
      <c r="J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4"/>
      <c r="X55" s="14"/>
      <c r="Y55" s="14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</row>
    <row r="56" spans="2:36" ht="12.75">
      <c r="B56" s="40">
        <v>4.7</v>
      </c>
      <c r="C56" s="7">
        <f t="shared" si="0"/>
        <v>0.5941235646748622</v>
      </c>
      <c r="D56" s="30">
        <f t="shared" si="1"/>
        <v>7.418773406194673</v>
      </c>
      <c r="E56" s="3">
        <f t="shared" si="2"/>
        <v>8.012896970869535</v>
      </c>
      <c r="F56" s="12"/>
      <c r="G56" s="12"/>
      <c r="H56" s="12"/>
      <c r="I56" s="12"/>
      <c r="J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4"/>
      <c r="X56" s="14"/>
      <c r="Y56" s="14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</row>
    <row r="57" spans="2:36" ht="12.75">
      <c r="B57" s="40">
        <v>4.8</v>
      </c>
      <c r="C57" s="7">
        <f t="shared" si="0"/>
        <v>-4.0143144081645685</v>
      </c>
      <c r="D57" s="30">
        <f t="shared" si="1"/>
        <v>7.875766899768261</v>
      </c>
      <c r="E57" s="3">
        <f t="shared" si="2"/>
        <v>3.8614524916036927</v>
      </c>
      <c r="F57" s="12"/>
      <c r="G57" s="12"/>
      <c r="H57" s="12"/>
      <c r="I57" s="12"/>
      <c r="J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4"/>
      <c r="X57" s="14"/>
      <c r="Y57" s="14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</row>
    <row r="58" spans="2:36" ht="12.75">
      <c r="B58" s="40">
        <v>4.9</v>
      </c>
      <c r="C58" s="7">
        <f t="shared" si="0"/>
        <v>-7.220436865681496</v>
      </c>
      <c r="D58" s="30">
        <f t="shared" si="1"/>
        <v>5.92679411176321</v>
      </c>
      <c r="E58" s="3">
        <f t="shared" si="2"/>
        <v>-1.2936427539182853</v>
      </c>
      <c r="F58" s="12"/>
      <c r="G58" s="12"/>
      <c r="H58" s="12"/>
      <c r="I58" s="12"/>
      <c r="J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4"/>
      <c r="X58" s="14"/>
      <c r="Y58" s="14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</row>
    <row r="59" spans="2:36" ht="12.75">
      <c r="B59" s="40">
        <v>5</v>
      </c>
      <c r="C59" s="7">
        <f t="shared" si="0"/>
        <v>-7.904252992742895</v>
      </c>
      <c r="D59" s="30">
        <f t="shared" si="1"/>
        <v>2.1672463064629524</v>
      </c>
      <c r="E59" s="3">
        <f t="shared" si="2"/>
        <v>-5.737006686279942</v>
      </c>
      <c r="F59" s="12"/>
      <c r="G59" s="12"/>
      <c r="H59" s="12"/>
      <c r="I59" s="12"/>
      <c r="J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4"/>
      <c r="X59" s="14"/>
      <c r="Y59" s="14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</row>
    <row r="60" spans="2:36" ht="12.75">
      <c r="B60" s="40">
        <v>5.1</v>
      </c>
      <c r="C60" s="7">
        <f t="shared" si="0"/>
        <v>-5.826886142652767</v>
      </c>
      <c r="D60" s="30">
        <f t="shared" si="1"/>
        <v>-2.2543730918118112</v>
      </c>
      <c r="E60" s="3">
        <f t="shared" si="2"/>
        <v>-8.081259234464579</v>
      </c>
      <c r="F60" s="12"/>
      <c r="G60" s="12"/>
      <c r="H60" s="12"/>
      <c r="I60" s="12"/>
      <c r="J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4"/>
      <c r="X60" s="14"/>
      <c r="Y60" s="14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</row>
    <row r="61" spans="2:36" ht="12.75">
      <c r="B61" s="40">
        <v>5.2</v>
      </c>
      <c r="C61" s="7">
        <f t="shared" si="0"/>
        <v>-1.7140203223670738</v>
      </c>
      <c r="D61" s="30">
        <f t="shared" si="1"/>
        <v>-5.98730455480035</v>
      </c>
      <c r="E61" s="3">
        <f t="shared" si="2"/>
        <v>-7.701324877167424</v>
      </c>
      <c r="F61" s="12"/>
      <c r="G61" s="12"/>
      <c r="H61" s="12"/>
      <c r="I61" s="12"/>
      <c r="J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4"/>
      <c r="X61" s="14"/>
      <c r="Y61" s="14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</row>
    <row r="62" spans="2:36" ht="12.75">
      <c r="B62" s="40">
        <v>5.3</v>
      </c>
      <c r="C62" s="7">
        <f t="shared" si="0"/>
        <v>2.99760210919567</v>
      </c>
      <c r="D62" s="30">
        <f t="shared" si="1"/>
        <v>-7.891175678685174</v>
      </c>
      <c r="E62" s="3">
        <f t="shared" si="2"/>
        <v>-4.893573569489504</v>
      </c>
      <c r="F62" s="12"/>
      <c r="G62" s="12"/>
      <c r="H62" s="12"/>
      <c r="I62" s="12"/>
      <c r="J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4"/>
      <c r="X62" s="14"/>
      <c r="Y62" s="14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</row>
    <row r="63" spans="2:36" ht="12.75">
      <c r="B63" s="40">
        <v>5.4</v>
      </c>
      <c r="C63" s="7">
        <f t="shared" si="0"/>
        <v>6.662075882462269</v>
      </c>
      <c r="D63" s="30">
        <f t="shared" si="1"/>
        <v>-7.384373296541204</v>
      </c>
      <c r="E63" s="3">
        <f t="shared" si="2"/>
        <v>-0.7222974140789349</v>
      </c>
      <c r="F63" s="12"/>
      <c r="G63" s="12"/>
      <c r="H63" s="12"/>
      <c r="I63" s="12"/>
      <c r="J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4"/>
      <c r="X63" s="14"/>
      <c r="Y63" s="14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</row>
    <row r="64" spans="2:36" ht="12.75">
      <c r="B64" s="40">
        <v>5.5</v>
      </c>
      <c r="C64" s="7">
        <f t="shared" si="0"/>
        <v>7.9992948808581374</v>
      </c>
      <c r="D64" s="30">
        <f t="shared" si="1"/>
        <v>-4.621720355565877</v>
      </c>
      <c r="E64" s="3">
        <f t="shared" si="2"/>
        <v>3.3775745252922604</v>
      </c>
      <c r="F64" s="12"/>
      <c r="G64" s="12"/>
      <c r="H64" s="12"/>
      <c r="I64" s="12"/>
      <c r="J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4"/>
      <c r="X64" s="14"/>
      <c r="Y64" s="14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</row>
    <row r="65" spans="2:36" ht="12.75">
      <c r="B65" s="40">
        <v>5.6</v>
      </c>
      <c r="C65" s="7">
        <f t="shared" si="0"/>
        <v>6.542130036211566</v>
      </c>
      <c r="D65" s="30">
        <f t="shared" si="1"/>
        <v>-0.44717908931466716</v>
      </c>
      <c r="E65" s="3">
        <f t="shared" si="2"/>
        <v>6.094950946896899</v>
      </c>
      <c r="F65" s="12"/>
      <c r="G65" s="12"/>
      <c r="H65" s="12"/>
      <c r="I65" s="12"/>
      <c r="J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4"/>
      <c r="X65" s="14"/>
      <c r="Y65" s="14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</row>
    <row r="66" spans="2:36" ht="12.75">
      <c r="B66" s="40">
        <v>5.7</v>
      </c>
      <c r="C66" s="7">
        <f t="shared" si="0"/>
        <v>2.7996109516532974</v>
      </c>
      <c r="D66" s="30">
        <f t="shared" si="1"/>
        <v>3.8639708176455483</v>
      </c>
      <c r="E66" s="3">
        <f t="shared" si="2"/>
        <v>6.663581769298846</v>
      </c>
      <c r="F66" s="12"/>
      <c r="G66" s="12"/>
      <c r="H66" s="12"/>
      <c r="I66" s="12"/>
      <c r="J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4"/>
      <c r="X66" s="14"/>
      <c r="Y66" s="14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</row>
    <row r="67" spans="2:36" ht="12.75">
      <c r="B67" s="40">
        <v>5.8</v>
      </c>
      <c r="C67" s="7">
        <f t="shared" si="0"/>
        <v>-1.9208927836301959</v>
      </c>
      <c r="D67" s="30">
        <f t="shared" si="1"/>
        <v>6.9947171374284025</v>
      </c>
      <c r="E67" s="3">
        <f t="shared" si="2"/>
        <v>5.073824353798207</v>
      </c>
      <c r="F67" s="12"/>
      <c r="G67" s="12"/>
      <c r="H67" s="12"/>
      <c r="I67" s="12"/>
      <c r="J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4"/>
      <c r="X67" s="14"/>
      <c r="Y67" s="14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</row>
    <row r="68" spans="2:36" ht="12.75">
      <c r="B68" s="40">
        <v>5.9</v>
      </c>
      <c r="C68" s="7">
        <f t="shared" si="0"/>
        <v>-5.970373405159368</v>
      </c>
      <c r="D68" s="30">
        <f t="shared" si="1"/>
        <v>7.988648871913151</v>
      </c>
      <c r="E68" s="3">
        <f t="shared" si="2"/>
        <v>2.018275466753783</v>
      </c>
      <c r="F68" s="12"/>
      <c r="G68" s="12"/>
      <c r="H68" s="12"/>
      <c r="I68" s="12"/>
      <c r="J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4"/>
      <c r="X68" s="14"/>
      <c r="Y68" s="14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</row>
    <row r="69" spans="2:36" ht="12.75">
      <c r="B69" s="40">
        <v>6</v>
      </c>
      <c r="C69" s="7">
        <f t="shared" si="0"/>
        <v>-7.934230827544926</v>
      </c>
      <c r="D69" s="30">
        <f t="shared" si="1"/>
        <v>6.542130036211566</v>
      </c>
      <c r="E69" s="3">
        <f t="shared" si="2"/>
        <v>-1.3921007913333598</v>
      </c>
      <c r="F69" s="12"/>
      <c r="G69" s="12"/>
      <c r="H69" s="12"/>
      <c r="I69" s="12"/>
      <c r="J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4"/>
      <c r="X69" s="14"/>
      <c r="Y69" s="14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</row>
    <row r="70" spans="2:36" ht="12.75">
      <c r="B70" s="40">
        <v>6.1</v>
      </c>
      <c r="C70" s="7">
        <f t="shared" si="0"/>
        <v>-7.126433152614917</v>
      </c>
      <c r="D70" s="30">
        <f t="shared" si="1"/>
        <v>3.097057348276101</v>
      </c>
      <c r="E70" s="3">
        <f t="shared" si="2"/>
        <v>-4.029375804338816</v>
      </c>
      <c r="F70" s="12"/>
      <c r="G70" s="12"/>
      <c r="H70" s="12"/>
      <c r="I70" s="12"/>
      <c r="J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4"/>
      <c r="X70" s="14"/>
      <c r="Y70" s="14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</row>
    <row r="71" spans="2:36" ht="12.75">
      <c r="B71" s="40">
        <v>6.2</v>
      </c>
      <c r="C71" s="7">
        <f t="shared" si="0"/>
        <v>-3.82916734870732</v>
      </c>
      <c r="D71" s="30">
        <f t="shared" si="1"/>
        <v>-1.2941347013544067</v>
      </c>
      <c r="E71" s="3">
        <f t="shared" si="2"/>
        <v>-5.123302050061726</v>
      </c>
      <c r="F71" s="12"/>
      <c r="G71" s="12"/>
      <c r="H71" s="12"/>
      <c r="I71" s="12"/>
      <c r="J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4"/>
      <c r="X71" s="14"/>
      <c r="Y71" s="14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</row>
    <row r="72" spans="2:36" ht="12.75">
      <c r="B72" s="40">
        <v>6.3</v>
      </c>
      <c r="C72" s="7">
        <f t="shared" si="0"/>
        <v>0.8057367759400043</v>
      </c>
      <c r="D72" s="30">
        <f t="shared" si="1"/>
        <v>-5.289981828400738</v>
      </c>
      <c r="E72" s="3">
        <f t="shared" si="2"/>
        <v>-4.484245052460734</v>
      </c>
      <c r="F72" s="12"/>
      <c r="G72" s="12"/>
      <c r="H72" s="12"/>
      <c r="I72" s="12"/>
      <c r="J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4"/>
      <c r="X72" s="14"/>
      <c r="Y72" s="14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</row>
    <row r="73" spans="2:36" ht="12.75">
      <c r="B73" s="40">
        <v>6.4</v>
      </c>
      <c r="C73" s="7">
        <f t="shared" si="0"/>
        <v>5.159173863558982</v>
      </c>
      <c r="D73" s="30">
        <f t="shared" si="1"/>
        <v>-7.66979358120688</v>
      </c>
      <c r="E73" s="3">
        <f t="shared" si="2"/>
        <v>-2.5106197176478986</v>
      </c>
      <c r="F73" s="12"/>
      <c r="G73" s="12"/>
      <c r="H73" s="12"/>
      <c r="I73" s="12"/>
      <c r="J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4"/>
      <c r="X73" s="14"/>
      <c r="Y73" s="14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</row>
    <row r="74" spans="2:36" ht="12.75">
      <c r="B74" s="40">
        <v>6.5</v>
      </c>
      <c r="C74" s="7">
        <f aca="true" t="shared" si="3" ref="C74:C137">$G$4*SIN($J$4*B74+$M$4)</f>
        <v>7.710363090272702</v>
      </c>
      <c r="D74" s="30">
        <f aca="true" t="shared" si="4" ref="D74:D137">$G$6*SIN($J$6*B74+$M$6)</f>
        <v>-7.706561795790087</v>
      </c>
      <c r="E74" s="3">
        <f aca="true" t="shared" si="5" ref="E74:E137">C74+D74</f>
        <v>0.003801294482615347</v>
      </c>
      <c r="F74" s="12"/>
      <c r="G74" s="12"/>
      <c r="H74" s="12"/>
      <c r="I74" s="12"/>
      <c r="J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4"/>
      <c r="X74" s="14"/>
      <c r="Y74" s="14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</row>
    <row r="75" spans="2:36" ht="12.75">
      <c r="B75" s="40">
        <v>6.6</v>
      </c>
      <c r="C75" s="7">
        <f t="shared" si="3"/>
        <v>7.568100661015284</v>
      </c>
      <c r="D75" s="30">
        <f t="shared" si="4"/>
        <v>-5.3890541584409055</v>
      </c>
      <c r="E75" s="3">
        <f t="shared" si="5"/>
        <v>2.179046502574378</v>
      </c>
      <c r="F75" s="12"/>
      <c r="G75" s="12"/>
      <c r="H75" s="12"/>
      <c r="I75" s="12"/>
      <c r="J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4"/>
      <c r="X75" s="14"/>
      <c r="Y75" s="14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</row>
    <row r="76" spans="2:36" ht="12.75">
      <c r="B76" s="40">
        <v>6.7</v>
      </c>
      <c r="C76" s="7">
        <f t="shared" si="3"/>
        <v>4.782082935242038</v>
      </c>
      <c r="D76" s="30">
        <f t="shared" si="4"/>
        <v>-1.425245562744208</v>
      </c>
      <c r="E76" s="3">
        <f t="shared" si="5"/>
        <v>3.3568373724978304</v>
      </c>
      <c r="F76" s="12"/>
      <c r="G76" s="12"/>
      <c r="H76" s="12"/>
      <c r="I76" s="12"/>
      <c r="J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4"/>
      <c r="X76" s="14"/>
      <c r="Y76" s="14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</row>
    <row r="77" spans="2:36" ht="12.75">
      <c r="B77" s="40">
        <v>6.8</v>
      </c>
      <c r="C77" s="7">
        <f t="shared" si="3"/>
        <v>0.32554605879891885</v>
      </c>
      <c r="D77" s="30">
        <f t="shared" si="4"/>
        <v>2.973960983472464</v>
      </c>
      <c r="E77" s="3">
        <f t="shared" si="5"/>
        <v>3.2995070422713826</v>
      </c>
      <c r="F77" s="12"/>
      <c r="G77" s="12"/>
      <c r="H77" s="12"/>
      <c r="I77" s="12"/>
      <c r="J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4"/>
      <c r="X77" s="14"/>
      <c r="Y77" s="14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</row>
    <row r="78" spans="2:36" ht="12.75">
      <c r="B78" s="40">
        <v>6.9</v>
      </c>
      <c r="C78" s="7">
        <f t="shared" si="3"/>
        <v>-4.244713422001677</v>
      </c>
      <c r="D78" s="30">
        <f t="shared" si="4"/>
        <v>6.464652849147262</v>
      </c>
      <c r="E78" s="3">
        <f t="shared" si="5"/>
        <v>2.219939427145585</v>
      </c>
      <c r="F78" s="12"/>
      <c r="G78" s="12"/>
      <c r="H78" s="12"/>
      <c r="I78" s="12"/>
      <c r="J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4"/>
      <c r="X78" s="14"/>
      <c r="Y78" s="14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</row>
    <row r="79" spans="2:36" ht="12.75">
      <c r="B79" s="40">
        <v>7</v>
      </c>
      <c r="C79" s="7">
        <f t="shared" si="3"/>
        <v>-7.33217238332507</v>
      </c>
      <c r="D79" s="30">
        <f t="shared" si="4"/>
        <v>7.9804593512624376</v>
      </c>
      <c r="E79" s="3">
        <f t="shared" si="5"/>
        <v>0.6482869679373673</v>
      </c>
      <c r="F79" s="12"/>
      <c r="G79" s="12"/>
      <c r="H79" s="12"/>
      <c r="I79" s="12"/>
      <c r="J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4"/>
      <c r="X79" s="14"/>
      <c r="Y79" s="14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</row>
    <row r="80" spans="2:36" ht="12.75">
      <c r="B80" s="40">
        <v>7.1</v>
      </c>
      <c r="C80" s="7">
        <f t="shared" si="3"/>
        <v>-7.858292583229087</v>
      </c>
      <c r="D80" s="30">
        <f t="shared" si="4"/>
        <v>7.058317098036574</v>
      </c>
      <c r="E80" s="3">
        <f t="shared" si="5"/>
        <v>-0.7999754851925127</v>
      </c>
      <c r="F80" s="12"/>
      <c r="G80" s="12"/>
      <c r="H80" s="12"/>
      <c r="I80" s="12"/>
      <c r="J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4"/>
      <c r="X80" s="14"/>
      <c r="Y80" s="14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</row>
    <row r="81" spans="2:36" ht="12.75">
      <c r="B81" s="40">
        <v>7.2</v>
      </c>
      <c r="C81" s="7">
        <f t="shared" si="3"/>
        <v>-5.639285099313985</v>
      </c>
      <c r="D81" s="30">
        <f t="shared" si="4"/>
        <v>3.9799311216672875</v>
      </c>
      <c r="E81" s="3">
        <f t="shared" si="5"/>
        <v>-1.6593539776466972</v>
      </c>
      <c r="F81" s="12"/>
      <c r="G81" s="12"/>
      <c r="H81" s="12"/>
      <c r="I81" s="12"/>
      <c r="J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4"/>
      <c r="X81" s="14"/>
      <c r="Y81" s="14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</row>
    <row r="82" spans="2:36" ht="12.75">
      <c r="B82" s="40">
        <v>7.3</v>
      </c>
      <c r="C82" s="7">
        <f t="shared" si="3"/>
        <v>-1.4503130869575585</v>
      </c>
      <c r="D82" s="30">
        <f t="shared" si="4"/>
        <v>-0.31428312940859215</v>
      </c>
      <c r="E82" s="3">
        <f t="shared" si="5"/>
        <v>-1.7645962163661506</v>
      </c>
      <c r="F82" s="12"/>
      <c r="G82" s="12"/>
      <c r="H82" s="12"/>
      <c r="I82" s="12"/>
      <c r="J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4"/>
      <c r="X82" s="14"/>
      <c r="Y82" s="14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</row>
    <row r="83" spans="2:36" ht="12.75">
      <c r="B83" s="40">
        <v>7.4</v>
      </c>
      <c r="C83" s="7">
        <f t="shared" si="3"/>
        <v>3.245295012442739</v>
      </c>
      <c r="D83" s="30">
        <f t="shared" si="4"/>
        <v>-4.512487097060777</v>
      </c>
      <c r="E83" s="3">
        <f t="shared" si="5"/>
        <v>-1.2671920846180385</v>
      </c>
      <c r="F83" s="12"/>
      <c r="G83" s="12"/>
      <c r="H83" s="12"/>
      <c r="I83" s="12"/>
      <c r="J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4"/>
      <c r="X83" s="14"/>
      <c r="Y83" s="14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</row>
    <row r="84" spans="2:36" ht="12.75">
      <c r="B84" s="40">
        <v>7.5</v>
      </c>
      <c r="C84" s="7">
        <f t="shared" si="3"/>
        <v>6.8072281962729475</v>
      </c>
      <c r="D84" s="30">
        <f t="shared" si="4"/>
        <v>-7.33217238332507</v>
      </c>
      <c r="E84" s="3">
        <f t="shared" si="5"/>
        <v>-0.5249441870521228</v>
      </c>
      <c r="F84" s="12"/>
      <c r="G84" s="12"/>
      <c r="H84" s="12"/>
      <c r="I84" s="12"/>
      <c r="J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4"/>
      <c r="X84" s="14"/>
      <c r="Y84" s="14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</row>
    <row r="85" spans="2:36" ht="12.75">
      <c r="B85" s="40">
        <v>7.6</v>
      </c>
      <c r="C85" s="7">
        <f t="shared" si="3"/>
        <v>7.991200725960171</v>
      </c>
      <c r="D85" s="30">
        <f t="shared" si="4"/>
        <v>-7.9119539561463865</v>
      </c>
      <c r="E85" s="3">
        <f t="shared" si="5"/>
        <v>0.07924676981378465</v>
      </c>
      <c r="F85" s="12"/>
      <c r="G85" s="12"/>
      <c r="H85" s="12"/>
      <c r="I85" s="12"/>
      <c r="J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4"/>
      <c r="X85" s="14"/>
      <c r="Y85" s="14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</row>
    <row r="86" spans="2:36" ht="12.75">
      <c r="B86" s="40">
        <v>7.7</v>
      </c>
      <c r="C86" s="7">
        <f t="shared" si="3"/>
        <v>6.383616933781047</v>
      </c>
      <c r="D86" s="30">
        <f t="shared" si="4"/>
        <v>-6.07471447157062</v>
      </c>
      <c r="E86" s="3">
        <f t="shared" si="5"/>
        <v>0.30890246221042705</v>
      </c>
      <c r="F86" s="12"/>
      <c r="G86" s="12"/>
      <c r="H86" s="12"/>
      <c r="I86" s="12"/>
      <c r="J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4"/>
      <c r="X86" s="14"/>
      <c r="Y86" s="14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</row>
    <row r="87" spans="2:36" ht="12.75">
      <c r="B87" s="40">
        <v>7.8</v>
      </c>
      <c r="C87" s="7">
        <f t="shared" si="3"/>
        <v>2.5460520888199056</v>
      </c>
      <c r="D87" s="30">
        <f t="shared" si="4"/>
        <v>-2.381711811824341</v>
      </c>
      <c r="E87" s="3">
        <f t="shared" si="5"/>
        <v>0.16434027699556442</v>
      </c>
      <c r="F87" s="12"/>
      <c r="G87" s="12"/>
      <c r="H87" s="12"/>
      <c r="I87" s="12"/>
      <c r="J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4"/>
      <c r="X87" s="14"/>
      <c r="Y87" s="14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</row>
    <row r="88" spans="2:36" ht="12.75">
      <c r="B88" s="40">
        <v>7.9</v>
      </c>
      <c r="C88" s="7">
        <f t="shared" si="3"/>
        <v>-2.1809220011446446</v>
      </c>
      <c r="D88" s="30">
        <f t="shared" si="4"/>
        <v>2.038879460512232</v>
      </c>
      <c r="E88" s="3">
        <f t="shared" si="5"/>
        <v>-0.14204254063241262</v>
      </c>
      <c r="F88" s="12"/>
      <c r="G88" s="12"/>
      <c r="H88" s="12"/>
      <c r="I88" s="12"/>
      <c r="J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4"/>
      <c r="X88" s="14"/>
      <c r="Y88" s="14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</row>
    <row r="89" spans="2:36" ht="12.75">
      <c r="B89" s="40">
        <v>8</v>
      </c>
      <c r="C89" s="7">
        <f t="shared" si="3"/>
        <v>-6.146037290589335</v>
      </c>
      <c r="D89" s="30">
        <f t="shared" si="4"/>
        <v>5.836613899142828</v>
      </c>
      <c r="E89" s="3">
        <f t="shared" si="5"/>
        <v>-0.309423391446507</v>
      </c>
      <c r="F89" s="12"/>
      <c r="G89" s="12"/>
      <c r="H89" s="12"/>
      <c r="I89" s="12"/>
      <c r="J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4"/>
      <c r="X89" s="14"/>
      <c r="Y89" s="14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</row>
    <row r="90" spans="2:36" ht="12.75">
      <c r="B90" s="40">
        <v>8.1</v>
      </c>
      <c r="C90" s="7">
        <f t="shared" si="3"/>
        <v>-7.964164931828118</v>
      </c>
      <c r="D90" s="30">
        <f t="shared" si="4"/>
        <v>7.851322453609207</v>
      </c>
      <c r="E90" s="3">
        <f t="shared" si="5"/>
        <v>-0.11284247821891125</v>
      </c>
      <c r="F90" s="12"/>
      <c r="G90" s="12"/>
      <c r="H90" s="12"/>
      <c r="I90" s="12"/>
      <c r="J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4"/>
      <c r="X90" s="14"/>
      <c r="Y90" s="14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</row>
    <row r="91" spans="2:36" ht="12.75">
      <c r="B91" s="40">
        <v>8.2</v>
      </c>
      <c r="C91" s="7">
        <f t="shared" si="3"/>
        <v>-7.000180631915601</v>
      </c>
      <c r="D91" s="30">
        <f t="shared" si="4"/>
        <v>7.467532254926781</v>
      </c>
      <c r="E91" s="3">
        <f t="shared" si="5"/>
        <v>0.4673516230111803</v>
      </c>
      <c r="F91" s="12"/>
      <c r="G91" s="12"/>
      <c r="H91" s="12"/>
      <c r="I91" s="12"/>
      <c r="J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4"/>
      <c r="X91" s="14"/>
      <c r="Y91" s="14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</row>
    <row r="92" spans="2:36" ht="12.75">
      <c r="B92" s="40">
        <v>8.3</v>
      </c>
      <c r="C92" s="7">
        <f t="shared" si="3"/>
        <v>-3.5908318408135855</v>
      </c>
      <c r="D92" s="30">
        <f t="shared" si="4"/>
        <v>4.802487285679242</v>
      </c>
      <c r="E92" s="3">
        <f t="shared" si="5"/>
        <v>1.2116554448656567</v>
      </c>
      <c r="F92" s="12"/>
      <c r="G92" s="12"/>
      <c r="H92" s="12"/>
      <c r="I92" s="12"/>
      <c r="J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4"/>
      <c r="X92" s="14"/>
      <c r="Y92" s="14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</row>
    <row r="93" spans="2:36" ht="12.75">
      <c r="B93" s="40">
        <v>8.4</v>
      </c>
      <c r="C93" s="7">
        <f t="shared" si="3"/>
        <v>1.0728978211653135</v>
      </c>
      <c r="D93" s="30">
        <f t="shared" si="4"/>
        <v>0.6703315418106554</v>
      </c>
      <c r="E93" s="3">
        <f t="shared" si="5"/>
        <v>1.7432293629759688</v>
      </c>
      <c r="F93" s="12"/>
      <c r="G93" s="12"/>
      <c r="H93" s="12"/>
      <c r="I93" s="12"/>
      <c r="J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4"/>
      <c r="X93" s="14"/>
      <c r="Y93" s="14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</row>
    <row r="94" spans="2:36" ht="12.75">
      <c r="B94" s="40">
        <v>8.5</v>
      </c>
      <c r="C94" s="7">
        <f t="shared" si="3"/>
        <v>5.361833406746998</v>
      </c>
      <c r="D94" s="30">
        <f t="shared" si="4"/>
        <v>-3.6666036359340763</v>
      </c>
      <c r="E94" s="3">
        <f t="shared" si="5"/>
        <v>1.6952297708129214</v>
      </c>
      <c r="F94" s="12"/>
      <c r="G94" s="12"/>
      <c r="H94" s="12"/>
      <c r="I94" s="12"/>
      <c r="J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4"/>
      <c r="X94" s="14"/>
      <c r="Y94" s="14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</row>
    <row r="95" spans="2:36" ht="12.75">
      <c r="B95" s="40">
        <v>8.6</v>
      </c>
      <c r="C95" s="7">
        <f t="shared" si="3"/>
        <v>7.7777263224362985</v>
      </c>
      <c r="D95" s="30">
        <f t="shared" si="4"/>
        <v>-6.883428883021745</v>
      </c>
      <c r="E95" s="3">
        <f t="shared" si="5"/>
        <v>0.8942974394145535</v>
      </c>
      <c r="F95" s="12"/>
      <c r="G95" s="12"/>
      <c r="H95" s="12"/>
      <c r="I95" s="12"/>
      <c r="J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4"/>
      <c r="X95" s="14"/>
      <c r="Y95" s="14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</row>
    <row r="96" spans="2:36" ht="12.75">
      <c r="B96" s="40">
        <v>8.7</v>
      </c>
      <c r="C96" s="7">
        <f t="shared" si="3"/>
        <v>7.476635667107338</v>
      </c>
      <c r="D96" s="30">
        <f t="shared" si="4"/>
        <v>-7.997436968940995</v>
      </c>
      <c r="E96" s="3">
        <f t="shared" si="5"/>
        <v>-0.5208013018336572</v>
      </c>
      <c r="F96" s="12"/>
      <c r="G96" s="12"/>
      <c r="H96" s="12"/>
      <c r="I96" s="12"/>
      <c r="J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4"/>
      <c r="X96" s="14"/>
      <c r="Y96" s="14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</row>
    <row r="97" spans="2:36" ht="12.75">
      <c r="B97" s="40">
        <v>8.8</v>
      </c>
      <c r="C97" s="7">
        <f t="shared" si="3"/>
        <v>4.563741069098978</v>
      </c>
      <c r="D97" s="30">
        <f t="shared" si="4"/>
        <v>-6.668309810864036</v>
      </c>
      <c r="E97" s="3">
        <f t="shared" si="5"/>
        <v>-2.104568741765058</v>
      </c>
      <c r="F97" s="12"/>
      <c r="G97" s="12"/>
      <c r="H97" s="12"/>
      <c r="I97" s="12"/>
      <c r="J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4"/>
      <c r="X97" s="14"/>
      <c r="Y97" s="14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</row>
    <row r="98" spans="2:36" ht="12.75">
      <c r="B98" s="40">
        <v>8.9</v>
      </c>
      <c r="C98" s="7">
        <f t="shared" si="3"/>
        <v>0.05660041599939066</v>
      </c>
      <c r="D98" s="30">
        <f t="shared" si="4"/>
        <v>-3.3020821692099633</v>
      </c>
      <c r="E98" s="3">
        <f t="shared" si="5"/>
        <v>-3.245481753210573</v>
      </c>
      <c r="F98" s="12"/>
      <c r="G98" s="12"/>
      <c r="H98" s="12"/>
      <c r="I98" s="12"/>
      <c r="J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4"/>
      <c r="X98" s="14"/>
      <c r="Y98" s="14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</row>
    <row r="99" spans="2:36" ht="12.75">
      <c r="B99" s="40">
        <v>9</v>
      </c>
      <c r="C99" s="7">
        <f t="shared" si="3"/>
        <v>-4.47031239081293</v>
      </c>
      <c r="D99" s="30">
        <f t="shared" si="4"/>
        <v>1.0728978211652571</v>
      </c>
      <c r="E99" s="3">
        <f t="shared" si="5"/>
        <v>-3.3974145696476734</v>
      </c>
      <c r="F99" s="12"/>
      <c r="G99" s="12"/>
      <c r="H99" s="12"/>
      <c r="I99" s="12"/>
      <c r="J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4"/>
      <c r="X99" s="14"/>
      <c r="Y99" s="14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</row>
    <row r="100" spans="2:36" ht="12.75">
      <c r="B100" s="40">
        <v>9.1</v>
      </c>
      <c r="C100" s="7">
        <f t="shared" si="3"/>
        <v>-7.435616467819306</v>
      </c>
      <c r="D100" s="30">
        <f t="shared" si="4"/>
        <v>5.120118494364761</v>
      </c>
      <c r="E100" s="3">
        <f t="shared" si="5"/>
        <v>-2.315497973454545</v>
      </c>
      <c r="F100" s="12"/>
      <c r="G100" s="12"/>
      <c r="H100" s="12"/>
      <c r="I100" s="12"/>
      <c r="J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4"/>
      <c r="X100" s="14"/>
      <c r="Y100" s="14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</row>
    <row r="101" spans="2:36" ht="12.75">
      <c r="B101" s="40">
        <v>9.2</v>
      </c>
      <c r="C101" s="7">
        <f t="shared" si="3"/>
        <v>-7.80344578858746</v>
      </c>
      <c r="D101" s="30">
        <f t="shared" si="4"/>
        <v>7.603195305524508</v>
      </c>
      <c r="E101" s="3">
        <f t="shared" si="5"/>
        <v>-0.2002504830629519</v>
      </c>
      <c r="F101" s="12"/>
      <c r="G101" s="12"/>
      <c r="H101" s="12"/>
      <c r="I101" s="12"/>
      <c r="J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4"/>
      <c r="X101" s="14"/>
      <c r="Y101" s="14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</row>
    <row r="102" spans="2:36" ht="12.75">
      <c r="B102" s="40">
        <v>9.3</v>
      </c>
      <c r="C102" s="7">
        <f t="shared" si="3"/>
        <v>-5.445306988856982</v>
      </c>
      <c r="D102" s="30">
        <f t="shared" si="4"/>
        <v>7.763573670912924</v>
      </c>
      <c r="E102" s="3">
        <f t="shared" si="5"/>
        <v>2.3182666820559428</v>
      </c>
      <c r="F102" s="12"/>
      <c r="G102" s="12"/>
      <c r="H102" s="12"/>
      <c r="I102" s="12"/>
      <c r="J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4"/>
      <c r="X102" s="14"/>
      <c r="Y102" s="14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</row>
    <row r="103" spans="2:36" ht="12.75">
      <c r="B103" s="40">
        <v>9.4</v>
      </c>
      <c r="C103" s="7">
        <f t="shared" si="3"/>
        <v>-1.1849657954530346</v>
      </c>
      <c r="D103" s="30">
        <f t="shared" si="4"/>
        <v>5.552259639295801</v>
      </c>
      <c r="E103" s="3">
        <f t="shared" si="5"/>
        <v>4.367293843842766</v>
      </c>
      <c r="F103" s="12"/>
      <c r="G103" s="12"/>
      <c r="H103" s="12"/>
      <c r="I103" s="12"/>
      <c r="J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4"/>
      <c r="X103" s="14"/>
      <c r="Y103" s="14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</row>
    <row r="104" spans="2:36" ht="12.75">
      <c r="B104" s="40">
        <v>9.5</v>
      </c>
      <c r="C104" s="7">
        <f t="shared" si="3"/>
        <v>3.4893180419825995</v>
      </c>
      <c r="D104" s="30">
        <f t="shared" si="4"/>
        <v>1.6447870432208649</v>
      </c>
      <c r="E104" s="3">
        <f t="shared" si="5"/>
        <v>5.134105085203465</v>
      </c>
      <c r="F104" s="12"/>
      <c r="G104" s="12"/>
      <c r="H104" s="12"/>
      <c r="I104" s="12"/>
      <c r="J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4"/>
      <c r="X104" s="14"/>
      <c r="Y104" s="14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</row>
    <row r="105" spans="2:36" ht="12.75">
      <c r="B105" s="40">
        <v>9.6</v>
      </c>
      <c r="C105" s="7">
        <f t="shared" si="3"/>
        <v>6.944682699043344</v>
      </c>
      <c r="D105" s="30">
        <f t="shared" si="4"/>
        <v>-2.7651511815008005</v>
      </c>
      <c r="E105" s="3">
        <f t="shared" si="5"/>
        <v>4.179531517542544</v>
      </c>
      <c r="F105" s="12"/>
      <c r="G105" s="12"/>
      <c r="H105" s="12"/>
      <c r="I105" s="12"/>
      <c r="J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4"/>
      <c r="X105" s="14"/>
      <c r="Y105" s="14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</row>
    <row r="106" spans="2:36" ht="12.75">
      <c r="B106" s="40">
        <v>9.7</v>
      </c>
      <c r="C106" s="7">
        <f t="shared" si="3"/>
        <v>7.974069889552526</v>
      </c>
      <c r="D106" s="30">
        <f t="shared" si="4"/>
        <v>-6.330363985723503</v>
      </c>
      <c r="E106" s="3">
        <f t="shared" si="5"/>
        <v>1.643705903829023</v>
      </c>
      <c r="F106" s="12"/>
      <c r="G106" s="12"/>
      <c r="H106" s="12"/>
      <c r="I106" s="12"/>
      <c r="J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4"/>
      <c r="X106" s="14"/>
      <c r="Y106" s="14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</row>
    <row r="107" spans="2:36" ht="12.75">
      <c r="B107" s="40">
        <v>9.8</v>
      </c>
      <c r="C107" s="7">
        <f t="shared" si="3"/>
        <v>6.217885052209776</v>
      </c>
      <c r="D107" s="30">
        <f t="shared" si="4"/>
        <v>-7.961715301458239</v>
      </c>
      <c r="E107" s="3">
        <f t="shared" si="5"/>
        <v>-1.7438302492484627</v>
      </c>
      <c r="F107" s="12"/>
      <c r="G107" s="12"/>
      <c r="H107" s="12"/>
      <c r="I107" s="12"/>
      <c r="J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4"/>
      <c r="X107" s="14"/>
      <c r="Y107" s="14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</row>
    <row r="108" spans="2:36" ht="12.75">
      <c r="B108" s="40">
        <v>9.9</v>
      </c>
      <c r="C108" s="7">
        <f t="shared" si="3"/>
        <v>2.289614076453974</v>
      </c>
      <c r="D108" s="30">
        <f t="shared" si="4"/>
        <v>-7.1608439774648955</v>
      </c>
      <c r="E108" s="3">
        <f t="shared" si="5"/>
        <v>-4.8712299010109215</v>
      </c>
      <c r="F108" s="12"/>
      <c r="G108" s="12"/>
      <c r="H108" s="12"/>
      <c r="I108" s="12"/>
      <c r="J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4"/>
      <c r="X108" s="14"/>
      <c r="Y108" s="14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</row>
    <row r="109" spans="2:36" ht="12.75">
      <c r="B109" s="40">
        <v>10</v>
      </c>
      <c r="C109" s="7">
        <f t="shared" si="3"/>
        <v>-2.4384849688177335</v>
      </c>
      <c r="D109" s="30">
        <f t="shared" si="4"/>
        <v>-4.172408016695295</v>
      </c>
      <c r="E109" s="3">
        <f t="shared" si="5"/>
        <v>-6.610892985513028</v>
      </c>
      <c r="F109" s="12"/>
      <c r="G109" s="12"/>
      <c r="H109" s="12"/>
      <c r="I109" s="12"/>
      <c r="J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4"/>
      <c r="X109" s="14"/>
      <c r="Y109" s="14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</row>
    <row r="110" spans="2:36" ht="12.75">
      <c r="B110" s="40">
        <v>10.1</v>
      </c>
      <c r="C110" s="7">
        <f t="shared" si="3"/>
        <v>-6.3147510588283735</v>
      </c>
      <c r="D110" s="30">
        <f t="shared" si="4"/>
        <v>0.09065594270796992</v>
      </c>
      <c r="E110" s="3">
        <f t="shared" si="5"/>
        <v>-6.224095116120403</v>
      </c>
      <c r="F110" s="12"/>
      <c r="G110" s="12"/>
      <c r="H110" s="12"/>
      <c r="I110" s="12"/>
      <c r="J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4"/>
      <c r="X110" s="14"/>
      <c r="Y110" s="14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</row>
    <row r="111" spans="2:36" ht="12.75">
      <c r="B111" s="40">
        <v>10.2</v>
      </c>
      <c r="C111" s="7">
        <f t="shared" si="3"/>
        <v>-7.9850929274616265</v>
      </c>
      <c r="D111" s="30">
        <f t="shared" si="4"/>
        <v>4.326025438301429</v>
      </c>
      <c r="E111" s="3">
        <f t="shared" si="5"/>
        <v>-3.659067489160197</v>
      </c>
      <c r="F111" s="12"/>
      <c r="G111" s="12"/>
      <c r="H111" s="12"/>
      <c r="I111" s="12"/>
      <c r="J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4"/>
      <c r="X111" s="14"/>
      <c r="Y111" s="14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</row>
    <row r="112" spans="2:36" ht="12.75">
      <c r="B112" s="40">
        <v>10.3</v>
      </c>
      <c r="C112" s="7">
        <f t="shared" si="3"/>
        <v>-6.866012103966513</v>
      </c>
      <c r="D112" s="30">
        <f t="shared" si="4"/>
        <v>7.23983838324198</v>
      </c>
      <c r="E112" s="3">
        <f t="shared" si="5"/>
        <v>0.37382627927546697</v>
      </c>
      <c r="F112" s="12"/>
      <c r="G112" s="12"/>
      <c r="H112" s="12"/>
      <c r="I112" s="12"/>
      <c r="J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4"/>
      <c r="X112" s="14"/>
      <c r="Y112" s="14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</row>
    <row r="113" spans="2:36" ht="12.75">
      <c r="B113" s="40">
        <v>10.4</v>
      </c>
      <c r="C113" s="7">
        <f t="shared" si="3"/>
        <v>-3.348435716147352</v>
      </c>
      <c r="D113" s="30">
        <f t="shared" si="4"/>
        <v>7.941954707924262</v>
      </c>
      <c r="E113" s="3">
        <f t="shared" si="5"/>
        <v>4.593518991776911</v>
      </c>
      <c r="F113" s="12"/>
      <c r="G113" s="12"/>
      <c r="H113" s="12"/>
      <c r="I113" s="12"/>
      <c r="J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4"/>
      <c r="X113" s="14"/>
      <c r="Y113" s="14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</row>
    <row r="114" spans="2:36" ht="12.75">
      <c r="B114" s="40">
        <v>10.5</v>
      </c>
      <c r="C114" s="7">
        <f t="shared" si="3"/>
        <v>1.3388456024224553</v>
      </c>
      <c r="D114" s="30">
        <f t="shared" si="4"/>
        <v>6.217885052209812</v>
      </c>
      <c r="E114" s="3">
        <f t="shared" si="5"/>
        <v>7.5567306546322675</v>
      </c>
      <c r="F114" s="12"/>
      <c r="G114" s="12"/>
      <c r="H114" s="12"/>
      <c r="I114" s="12"/>
      <c r="J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4"/>
      <c r="X114" s="14"/>
      <c r="Y114" s="14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</row>
    <row r="115" spans="2:36" ht="12.75">
      <c r="B115" s="40">
        <v>10.6</v>
      </c>
      <c r="C115" s="7">
        <f t="shared" si="3"/>
        <v>5.558429633236273</v>
      </c>
      <c r="D115" s="30">
        <f t="shared" si="4"/>
        <v>2.5943150724331465</v>
      </c>
      <c r="E115" s="3">
        <f t="shared" si="5"/>
        <v>8.15274470566942</v>
      </c>
      <c r="F115" s="12"/>
      <c r="G115" s="12"/>
      <c r="H115" s="12"/>
      <c r="I115" s="12"/>
      <c r="J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4"/>
      <c r="X115" s="14"/>
      <c r="Y115" s="14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</row>
    <row r="116" spans="2:36" ht="12.75">
      <c r="B116" s="40">
        <v>10.7</v>
      </c>
      <c r="C116" s="7">
        <f t="shared" si="3"/>
        <v>7.836294276136053</v>
      </c>
      <c r="D116" s="30">
        <f t="shared" si="4"/>
        <v>-1.8217916428136054</v>
      </c>
      <c r="E116" s="3">
        <f t="shared" si="5"/>
        <v>6.014502633322448</v>
      </c>
      <c r="F116" s="12"/>
      <c r="G116" s="12"/>
      <c r="H116" s="12"/>
      <c r="I116" s="12"/>
      <c r="J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4"/>
      <c r="X116" s="14"/>
      <c r="Y116" s="14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</row>
    <row r="117" spans="2:36" ht="12.75">
      <c r="B117" s="40">
        <v>10.8</v>
      </c>
      <c r="C117" s="7">
        <f t="shared" si="3"/>
        <v>7.376715876779573</v>
      </c>
      <c r="D117" s="30">
        <f t="shared" si="4"/>
        <v>-5.6813596335838525</v>
      </c>
      <c r="E117" s="3">
        <f t="shared" si="5"/>
        <v>1.6953562431957208</v>
      </c>
      <c r="F117" s="12"/>
      <c r="G117" s="12"/>
      <c r="H117" s="12"/>
      <c r="I117" s="12"/>
      <c r="J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4"/>
      <c r="X117" s="14"/>
      <c r="Y117" s="14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</row>
    <row r="118" spans="2:36" ht="12.75">
      <c r="B118" s="40">
        <v>10.9</v>
      </c>
      <c r="C118" s="7">
        <f t="shared" si="3"/>
        <v>4.34023839221566</v>
      </c>
      <c r="D118" s="30">
        <f t="shared" si="4"/>
        <v>-7.8053303313048366</v>
      </c>
      <c r="E118" s="3">
        <f t="shared" si="5"/>
        <v>-3.4650919390891763</v>
      </c>
      <c r="F118" s="12"/>
      <c r="G118" s="12"/>
      <c r="H118" s="12"/>
      <c r="I118" s="12"/>
      <c r="J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4"/>
      <c r="X118" s="14"/>
      <c r="Y118" s="14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</row>
    <row r="119" spans="2:36" ht="12.75">
      <c r="B119" s="40">
        <v>11</v>
      </c>
      <c r="C119" s="7">
        <f t="shared" si="3"/>
        <v>-0.21240923219173435</v>
      </c>
      <c r="D119" s="30">
        <f t="shared" si="4"/>
        <v>-7.544852399108274</v>
      </c>
      <c r="E119" s="3">
        <f t="shared" si="5"/>
        <v>-7.7572616313000085</v>
      </c>
      <c r="F119" s="12"/>
      <c r="G119" s="12"/>
      <c r="H119" s="12"/>
      <c r="I119" s="12"/>
      <c r="J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4"/>
      <c r="X119" s="14"/>
      <c r="Y119" s="14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</row>
    <row r="120" spans="2:36" ht="12.75">
      <c r="B120" s="40">
        <v>11.1</v>
      </c>
      <c r="C120" s="7">
        <f t="shared" si="3"/>
        <v>-4.690856200742577</v>
      </c>
      <c r="D120" s="30">
        <f t="shared" si="4"/>
        <v>-4.979499182667798</v>
      </c>
      <c r="E120" s="3">
        <f t="shared" si="5"/>
        <v>-9.670355383410374</v>
      </c>
      <c r="F120" s="12"/>
      <c r="G120" s="12"/>
      <c r="H120" s="12"/>
      <c r="I120" s="12"/>
      <c r="J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4"/>
      <c r="X120" s="14"/>
      <c r="Y120" s="14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</row>
    <row r="121" spans="2:36" ht="12.75">
      <c r="B121" s="40">
        <v>11.2</v>
      </c>
      <c r="C121" s="7">
        <f t="shared" si="3"/>
        <v>-7.530652141593801</v>
      </c>
      <c r="D121" s="30">
        <f t="shared" si="4"/>
        <v>-0.89295986649661</v>
      </c>
      <c r="E121" s="3">
        <f t="shared" si="5"/>
        <v>-8.42361200809041</v>
      </c>
      <c r="F121" s="12"/>
      <c r="G121" s="12"/>
      <c r="H121" s="12"/>
      <c r="I121" s="12"/>
      <c r="J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4"/>
      <c r="X121" s="14"/>
      <c r="Y121" s="14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</row>
    <row r="122" spans="2:36" ht="12.75">
      <c r="B122" s="40">
        <v>11.3</v>
      </c>
      <c r="C122" s="7">
        <f t="shared" si="3"/>
        <v>-7.739774631163823</v>
      </c>
      <c r="D122" s="30">
        <f t="shared" si="4"/>
        <v>3.4663695610296745</v>
      </c>
      <c r="E122" s="3">
        <f t="shared" si="5"/>
        <v>-4.273405070134149</v>
      </c>
      <c r="F122" s="12"/>
      <c r="G122" s="12"/>
      <c r="H122" s="12"/>
      <c r="I122" s="12"/>
      <c r="J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4"/>
      <c r="X122" s="14"/>
      <c r="Y122" s="14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</row>
    <row r="123" spans="2:36" ht="12.75">
      <c r="B123" s="40">
        <v>11.4</v>
      </c>
      <c r="C123" s="7">
        <f t="shared" si="3"/>
        <v>-5.245171167354019</v>
      </c>
      <c r="D123" s="30">
        <f t="shared" si="4"/>
        <v>6.766758520983962</v>
      </c>
      <c r="E123" s="3">
        <f t="shared" si="5"/>
        <v>1.5215873536299434</v>
      </c>
      <c r="F123" s="12"/>
      <c r="G123" s="12"/>
      <c r="H123" s="12"/>
      <c r="I123" s="12"/>
      <c r="J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4"/>
      <c r="X123" s="14"/>
      <c r="Y123" s="14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</row>
    <row r="124" spans="2:36" ht="12.75">
      <c r="B124" s="40">
        <v>11.5</v>
      </c>
      <c r="C124" s="7">
        <f t="shared" si="3"/>
        <v>-0.9182785102654978</v>
      </c>
      <c r="D124" s="30">
        <f t="shared" si="4"/>
        <v>7.9999719227648525</v>
      </c>
      <c r="E124" s="3">
        <f t="shared" si="5"/>
        <v>7.081693412499355</v>
      </c>
      <c r="F124" s="12"/>
      <c r="G124" s="12"/>
      <c r="H124" s="12"/>
      <c r="I124" s="12"/>
      <c r="J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4"/>
      <c r="X124" s="14"/>
      <c r="Y124" s="14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</row>
    <row r="125" spans="2:36" ht="12.75">
      <c r="B125" s="40">
        <v>11.6</v>
      </c>
      <c r="C125" s="7">
        <f t="shared" si="3"/>
        <v>3.7293952494973763</v>
      </c>
      <c r="D125" s="30">
        <f t="shared" si="4"/>
        <v>6.789275678068743</v>
      </c>
      <c r="E125" s="3">
        <f t="shared" si="5"/>
        <v>10.51867092756612</v>
      </c>
      <c r="F125" s="12"/>
      <c r="G125" s="12"/>
      <c r="H125" s="12"/>
      <c r="I125" s="12"/>
      <c r="J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4"/>
      <c r="X125" s="14"/>
      <c r="Y125" s="14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</row>
    <row r="126" spans="2:36" ht="12.75">
      <c r="B126" s="40">
        <v>11.7</v>
      </c>
      <c r="C126" s="7">
        <f t="shared" si="3"/>
        <v>7.074283953235822</v>
      </c>
      <c r="D126" s="30">
        <f t="shared" si="4"/>
        <v>3.5045251138807694</v>
      </c>
      <c r="E126" s="3">
        <f t="shared" si="5"/>
        <v>10.578809067116591</v>
      </c>
      <c r="F126" s="12"/>
      <c r="G126" s="12"/>
      <c r="H126" s="12"/>
      <c r="I126" s="12"/>
      <c r="J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4"/>
      <c r="X126" s="14"/>
      <c r="Y126" s="14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</row>
    <row r="127" spans="2:36" ht="12.75">
      <c r="B127" s="40">
        <v>11.8</v>
      </c>
      <c r="C127" s="7">
        <f t="shared" si="3"/>
        <v>7.947921743681758</v>
      </c>
      <c r="D127" s="30">
        <f t="shared" si="4"/>
        <v>-0.8508220492480396</v>
      </c>
      <c r="E127" s="3">
        <f t="shared" si="5"/>
        <v>7.097099694433719</v>
      </c>
      <c r="F127" s="12"/>
      <c r="G127" s="12"/>
      <c r="H127" s="12"/>
      <c r="I127" s="12"/>
      <c r="J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4"/>
      <c r="X127" s="14"/>
      <c r="Y127" s="14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</row>
    <row r="128" spans="2:36" ht="12.75">
      <c r="B128" s="40">
        <v>11.9</v>
      </c>
      <c r="C128" s="7">
        <f t="shared" si="3"/>
        <v>6.0451218059152945</v>
      </c>
      <c r="D128" s="30">
        <f t="shared" si="4"/>
        <v>-4.946251773457387</v>
      </c>
      <c r="E128" s="3">
        <f t="shared" si="5"/>
        <v>1.0988700324579073</v>
      </c>
      <c r="F128" s="12"/>
      <c r="G128" s="12"/>
      <c r="H128" s="12"/>
      <c r="I128" s="12"/>
      <c r="J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4"/>
      <c r="X128" s="14"/>
      <c r="Y128" s="14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</row>
    <row r="129" spans="2:36" ht="12.75">
      <c r="B129" s="40">
        <v>12</v>
      </c>
      <c r="C129" s="7">
        <f t="shared" si="3"/>
        <v>2.03058690209629</v>
      </c>
      <c r="D129" s="30">
        <f t="shared" si="4"/>
        <v>-7.530652141593801</v>
      </c>
      <c r="E129" s="3">
        <f t="shared" si="5"/>
        <v>-5.500065239497511</v>
      </c>
      <c r="F129" s="12"/>
      <c r="G129" s="12"/>
      <c r="H129" s="12"/>
      <c r="I129" s="12"/>
      <c r="J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4"/>
      <c r="X129" s="14"/>
      <c r="Y129" s="14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</row>
    <row r="130" spans="2:36" ht="12.75">
      <c r="B130" s="40">
        <v>12.1</v>
      </c>
      <c r="C130" s="7">
        <f t="shared" si="3"/>
        <v>-2.6932904269769207</v>
      </c>
      <c r="D130" s="30">
        <f t="shared" si="4"/>
        <v>-7.8145152590016345</v>
      </c>
      <c r="E130" s="3">
        <f t="shared" si="5"/>
        <v>-10.507805685978555</v>
      </c>
      <c r="F130" s="12"/>
      <c r="G130" s="12"/>
      <c r="H130" s="12"/>
      <c r="I130" s="12"/>
      <c r="J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4"/>
      <c r="X130" s="14"/>
      <c r="Y130" s="14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</row>
    <row r="131" spans="2:36" ht="12.75">
      <c r="B131" s="40">
        <v>12.2</v>
      </c>
      <c r="C131" s="7">
        <f t="shared" si="3"/>
        <v>-6.476323923455001</v>
      </c>
      <c r="D131" s="30">
        <f t="shared" si="4"/>
        <v>-5.711123844969109</v>
      </c>
      <c r="E131" s="3">
        <f t="shared" si="5"/>
        <v>-12.18744776842411</v>
      </c>
      <c r="F131" s="12"/>
      <c r="G131" s="12"/>
      <c r="H131" s="12"/>
      <c r="I131" s="12"/>
      <c r="J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4"/>
      <c r="X131" s="14"/>
      <c r="Y131" s="14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</row>
    <row r="132" spans="2:36" ht="12.75">
      <c r="B132" s="40">
        <v>12.3</v>
      </c>
      <c r="C132" s="7">
        <f t="shared" si="3"/>
        <v>-7.996991148461115</v>
      </c>
      <c r="D132" s="30">
        <f t="shared" si="4"/>
        <v>-1.863042475559692</v>
      </c>
      <c r="E132" s="3">
        <f t="shared" si="5"/>
        <v>-9.860033624020806</v>
      </c>
      <c r="F132" s="12"/>
      <c r="G132" s="12"/>
      <c r="H132" s="12"/>
      <c r="I132" s="12"/>
      <c r="J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4"/>
      <c r="X132" s="14"/>
      <c r="Y132" s="14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</row>
    <row r="133" spans="2:36" ht="12.75">
      <c r="B133" s="40">
        <v>12.4</v>
      </c>
      <c r="C133" s="7">
        <f t="shared" si="3"/>
        <v>-6.724079290429733</v>
      </c>
      <c r="D133" s="30">
        <f t="shared" si="4"/>
        <v>2.55417932606304</v>
      </c>
      <c r="E133" s="3">
        <f t="shared" si="5"/>
        <v>-4.169899964366693</v>
      </c>
      <c r="F133" s="12"/>
      <c r="G133" s="12"/>
      <c r="H133" s="12"/>
      <c r="I133" s="12"/>
      <c r="J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4"/>
      <c r="X133" s="14"/>
      <c r="Y133" s="14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</row>
    <row r="134" spans="2:36" ht="12.75">
      <c r="B134" s="40">
        <v>12.5</v>
      </c>
      <c r="C134" s="7">
        <f t="shared" si="3"/>
        <v>-3.1022530832754436</v>
      </c>
      <c r="D134" s="30">
        <f t="shared" si="4"/>
        <v>6.191125452463113</v>
      </c>
      <c r="E134" s="3">
        <f t="shared" si="5"/>
        <v>3.088872369187669</v>
      </c>
      <c r="F134" s="12"/>
      <c r="G134" s="12"/>
      <c r="H134" s="12"/>
      <c r="I134" s="12"/>
      <c r="J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4"/>
      <c r="X134" s="14"/>
      <c r="Y134" s="14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</row>
    <row r="135" spans="2:36" ht="12.75">
      <c r="B135" s="40">
        <v>12.6</v>
      </c>
      <c r="C135" s="7">
        <f t="shared" si="3"/>
        <v>1.6032793782485464</v>
      </c>
      <c r="D135" s="30">
        <f t="shared" si="4"/>
        <v>7.936746038986172</v>
      </c>
      <c r="E135" s="3">
        <f t="shared" si="5"/>
        <v>9.540025417234718</v>
      </c>
      <c r="F135" s="12"/>
      <c r="G135" s="12"/>
      <c r="H135" s="12"/>
      <c r="I135" s="12"/>
      <c r="J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4"/>
      <c r="X135" s="14"/>
      <c r="Y135" s="14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</row>
    <row r="136" spans="2:36" ht="12.75">
      <c r="B136" s="40">
        <v>12.7</v>
      </c>
      <c r="C136" s="7">
        <f t="shared" si="3"/>
        <v>5.748740226312996</v>
      </c>
      <c r="D136" s="30">
        <f t="shared" si="4"/>
        <v>7.25777184022998</v>
      </c>
      <c r="E136" s="3">
        <f t="shared" si="5"/>
        <v>13.006512066542975</v>
      </c>
      <c r="F136" s="12"/>
      <c r="G136" s="12"/>
      <c r="H136" s="12"/>
      <c r="I136" s="12"/>
      <c r="J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4"/>
      <c r="X136" s="14"/>
      <c r="Y136" s="14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</row>
    <row r="137" spans="2:36" ht="12.75">
      <c r="B137" s="40">
        <v>12.8</v>
      </c>
      <c r="C137" s="7">
        <f t="shared" si="3"/>
        <v>7.886000721031607</v>
      </c>
      <c r="D137" s="30">
        <f t="shared" si="4"/>
        <v>4.361622533422005</v>
      </c>
      <c r="E137" s="3">
        <f t="shared" si="5"/>
        <v>12.247623254453611</v>
      </c>
      <c r="F137" s="12"/>
      <c r="G137" s="12"/>
      <c r="H137" s="12"/>
      <c r="I137" s="12"/>
      <c r="J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4"/>
      <c r="X137" s="14"/>
      <c r="Y137" s="14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</row>
    <row r="138" spans="2:36" ht="12.75">
      <c r="B138" s="40">
        <v>12.9</v>
      </c>
      <c r="C138" s="7">
        <f aca="true" t="shared" si="6" ref="C138:C201">$G$4*SIN($J$4*B138+$M$4)</f>
        <v>7.268454282228473</v>
      </c>
      <c r="D138" s="30">
        <f aca="true" t="shared" si="7" ref="D138:D201">$G$6*SIN($J$6*B138+$M$6)</f>
        <v>0.1330421272761651</v>
      </c>
      <c r="E138" s="3">
        <f aca="true" t="shared" si="8" ref="E138:E201">C138+D138</f>
        <v>7.401496409504638</v>
      </c>
      <c r="F138" s="12"/>
      <c r="G138" s="12"/>
      <c r="H138" s="12"/>
      <c r="I138" s="12"/>
      <c r="J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4"/>
      <c r="X138" s="14"/>
      <c r="Y138" s="14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</row>
    <row r="139" spans="2:36" ht="12.75">
      <c r="B139" s="40">
        <v>13</v>
      </c>
      <c r="C139" s="7">
        <f t="shared" si="6"/>
        <v>4.111827647900282</v>
      </c>
      <c r="D139" s="30">
        <f t="shared" si="7"/>
        <v>-4.136181288792348</v>
      </c>
      <c r="E139" s="3">
        <f t="shared" si="8"/>
        <v>-0.024353640892066153</v>
      </c>
      <c r="F139" s="12"/>
      <c r="G139" s="12"/>
      <c r="H139" s="12"/>
      <c r="I139" s="12"/>
      <c r="J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4"/>
      <c r="X139" s="14"/>
      <c r="Y139" s="14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</row>
    <row r="140" spans="2:36" ht="12.75">
      <c r="B140" s="40">
        <v>13.1</v>
      </c>
      <c r="C140" s="7">
        <f t="shared" si="6"/>
        <v>-0.48117868186365614</v>
      </c>
      <c r="D140" s="30">
        <f t="shared" si="7"/>
        <v>-7.141843601290907</v>
      </c>
      <c r="E140" s="3">
        <f t="shared" si="8"/>
        <v>-7.623022283154563</v>
      </c>
      <c r="F140" s="12"/>
      <c r="G140" s="12"/>
      <c r="H140" s="12"/>
      <c r="I140" s="12"/>
      <c r="J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4"/>
      <c r="X140" s="14"/>
      <c r="Y140" s="14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</row>
    <row r="141" spans="2:36" ht="12.75">
      <c r="B141" s="40">
        <v>13.2</v>
      </c>
      <c r="C141" s="7">
        <f t="shared" si="6"/>
        <v>-4.906095454455023</v>
      </c>
      <c r="D141" s="30">
        <f t="shared" si="7"/>
        <v>-7.96574569771201</v>
      </c>
      <c r="E141" s="3">
        <f t="shared" si="8"/>
        <v>-12.871841152167033</v>
      </c>
      <c r="F141" s="12"/>
      <c r="G141" s="12"/>
      <c r="H141" s="12"/>
      <c r="I141" s="12"/>
      <c r="J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4"/>
      <c r="X141" s="14"/>
      <c r="Y141" s="14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</row>
    <row r="142" spans="2:36" ht="12.75">
      <c r="B142" s="40">
        <v>13.3</v>
      </c>
      <c r="C142" s="7">
        <f t="shared" si="6"/>
        <v>-7.617171935552872</v>
      </c>
      <c r="D142" s="30">
        <f t="shared" si="7"/>
        <v>-6.356193909548319</v>
      </c>
      <c r="E142" s="3">
        <f t="shared" si="8"/>
        <v>-13.973365845101192</v>
      </c>
      <c r="F142" s="12"/>
      <c r="G142" s="12"/>
      <c r="H142" s="12"/>
      <c r="I142" s="12"/>
      <c r="J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4"/>
      <c r="X142" s="14"/>
      <c r="Y142" s="14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</row>
    <row r="143" spans="2:36" ht="12.75">
      <c r="B143" s="40">
        <v>13.4</v>
      </c>
      <c r="C143" s="7">
        <f t="shared" si="6"/>
        <v>-7.667351112149396</v>
      </c>
      <c r="D143" s="30">
        <f t="shared" si="7"/>
        <v>-2.8048898552024117</v>
      </c>
      <c r="E143" s="3">
        <f t="shared" si="8"/>
        <v>-10.472240967351807</v>
      </c>
      <c r="F143" s="12"/>
      <c r="G143" s="12"/>
      <c r="H143" s="12"/>
      <c r="I143" s="12"/>
      <c r="J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4"/>
      <c r="X143" s="14"/>
      <c r="Y143" s="14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</row>
    <row r="144" spans="2:36" ht="12.75">
      <c r="B144" s="40">
        <v>13.5</v>
      </c>
      <c r="C144" s="7">
        <f t="shared" si="6"/>
        <v>-5.039103954195631</v>
      </c>
      <c r="D144" s="30">
        <f t="shared" si="7"/>
        <v>1.6032793782485464</v>
      </c>
      <c r="E144" s="3">
        <f t="shared" si="8"/>
        <v>-3.4358245759470845</v>
      </c>
      <c r="F144" s="12"/>
      <c r="G144" s="12"/>
      <c r="H144" s="12"/>
      <c r="I144" s="12"/>
      <c r="J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4"/>
      <c r="X144" s="14"/>
      <c r="Y144" s="14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</row>
    <row r="145" spans="2:36" ht="12.75">
      <c r="B145" s="40">
        <v>13.6</v>
      </c>
      <c r="C145" s="7">
        <f t="shared" si="6"/>
        <v>-0.6505528091103217</v>
      </c>
      <c r="D145" s="30">
        <f t="shared" si="7"/>
        <v>5.521663150409394</v>
      </c>
      <c r="E145" s="3">
        <f t="shared" si="8"/>
        <v>4.871110341299072</v>
      </c>
      <c r="F145" s="12"/>
      <c r="G145" s="12"/>
      <c r="H145" s="12"/>
      <c r="I145" s="12"/>
      <c r="J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4"/>
      <c r="X145" s="14"/>
      <c r="Y145" s="14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</row>
    <row r="146" spans="2:36" ht="12.75">
      <c r="B146" s="40">
        <v>13.7</v>
      </c>
      <c r="C146" s="7">
        <f t="shared" si="6"/>
        <v>3.9652551487190553</v>
      </c>
      <c r="D146" s="30">
        <f t="shared" si="7"/>
        <v>7.753235272709012</v>
      </c>
      <c r="E146" s="3">
        <f t="shared" si="8"/>
        <v>11.718490421428067</v>
      </c>
      <c r="F146" s="12"/>
      <c r="G146" s="12"/>
      <c r="H146" s="12"/>
      <c r="I146" s="12"/>
      <c r="J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4"/>
      <c r="X146" s="14"/>
      <c r="Y146" s="14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</row>
    <row r="147" spans="2:36" ht="12.75">
      <c r="B147" s="40">
        <v>13.8</v>
      </c>
      <c r="C147" s="7">
        <f t="shared" si="6"/>
        <v>7.195885401994065</v>
      </c>
      <c r="D147" s="30">
        <f t="shared" si="7"/>
        <v>7.61627327297505</v>
      </c>
      <c r="E147" s="3">
        <f t="shared" si="8"/>
        <v>14.812158674969115</v>
      </c>
      <c r="F147" s="12"/>
      <c r="G147" s="12"/>
      <c r="H147" s="12"/>
      <c r="I147" s="12"/>
      <c r="J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4"/>
      <c r="X147" s="14"/>
      <c r="Y147" s="14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</row>
    <row r="148" spans="2:36" ht="12.75">
      <c r="B148" s="40">
        <v>13.9</v>
      </c>
      <c r="C148" s="7">
        <f t="shared" si="6"/>
        <v>7.912785857429492</v>
      </c>
      <c r="D148" s="30">
        <f t="shared" si="7"/>
        <v>5.1526176420969225</v>
      </c>
      <c r="E148" s="3">
        <f t="shared" si="8"/>
        <v>13.065403499526415</v>
      </c>
      <c r="F148" s="12"/>
      <c r="G148" s="12"/>
      <c r="H148" s="12"/>
      <c r="I148" s="12"/>
      <c r="J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4"/>
      <c r="X148" s="14"/>
      <c r="Y148" s="14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</row>
    <row r="149" spans="2:36" ht="12.75">
      <c r="B149" s="40">
        <v>14</v>
      </c>
      <c r="C149" s="7">
        <f t="shared" si="6"/>
        <v>5.865522560586338</v>
      </c>
      <c r="D149" s="30">
        <f t="shared" si="7"/>
        <v>1.1148899917540787</v>
      </c>
      <c r="E149" s="3">
        <f t="shared" si="8"/>
        <v>6.980412552340416</v>
      </c>
      <c r="F149" s="12"/>
      <c r="G149" s="12"/>
      <c r="H149" s="12"/>
      <c r="I149" s="12"/>
      <c r="J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4"/>
      <c r="X149" s="14"/>
      <c r="Y149" s="14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</row>
    <row r="150" spans="2:36" ht="12.75">
      <c r="B150" s="40">
        <v>14.1</v>
      </c>
      <c r="C150" s="7">
        <f t="shared" si="6"/>
        <v>1.7692634811867767</v>
      </c>
      <c r="D150" s="30">
        <f t="shared" si="7"/>
        <v>-3.263425154634315</v>
      </c>
      <c r="E150" s="3">
        <f t="shared" si="8"/>
        <v>-1.4941616734475383</v>
      </c>
      <c r="F150" s="12"/>
      <c r="G150" s="12"/>
      <c r="H150" s="12"/>
      <c r="I150" s="12"/>
      <c r="J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4"/>
      <c r="X150" s="14"/>
      <c r="Y150" s="14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</row>
    <row r="151" spans="2:36" ht="12.75">
      <c r="B151" s="40">
        <v>14.2</v>
      </c>
      <c r="C151" s="7">
        <f t="shared" si="6"/>
        <v>-2.945050234221273</v>
      </c>
      <c r="D151" s="30">
        <f t="shared" si="7"/>
        <v>-6.644797275101413</v>
      </c>
      <c r="E151" s="3">
        <f t="shared" si="8"/>
        <v>-9.589847509322686</v>
      </c>
      <c r="F151" s="12"/>
      <c r="G151" s="12"/>
      <c r="H151" s="12"/>
      <c r="I151" s="12"/>
      <c r="J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4"/>
      <c r="X151" s="14"/>
      <c r="Y151" s="14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</row>
    <row r="152" spans="2:36" ht="12.75">
      <c r="B152" s="40">
        <v>14.3</v>
      </c>
      <c r="C152" s="7">
        <f t="shared" si="6"/>
        <v>-6.630573173188736</v>
      </c>
      <c r="D152" s="30">
        <f t="shared" si="7"/>
        <v>-7.996251751321054</v>
      </c>
      <c r="E152" s="3">
        <f t="shared" si="8"/>
        <v>-14.62682492450979</v>
      </c>
      <c r="F152" s="12"/>
      <c r="G152" s="12"/>
      <c r="H152" s="12"/>
      <c r="I152" s="12"/>
      <c r="J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4"/>
      <c r="X152" s="14"/>
      <c r="Y152" s="14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</row>
    <row r="153" spans="2:36" ht="12.75">
      <c r="B153" s="40">
        <v>14.4</v>
      </c>
      <c r="C153" s="7">
        <f t="shared" si="6"/>
        <v>-7.999846139973243</v>
      </c>
      <c r="D153" s="30">
        <f t="shared" si="7"/>
        <v>-6.904933055412054</v>
      </c>
      <c r="E153" s="3">
        <f t="shared" si="8"/>
        <v>-14.904779195385297</v>
      </c>
      <c r="F153" s="12"/>
      <c r="G153" s="12"/>
      <c r="H153" s="12"/>
      <c r="I153" s="12"/>
      <c r="J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4"/>
      <c r="X153" s="14"/>
      <c r="Y153" s="14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</row>
    <row r="154" spans="2:36" ht="12.75">
      <c r="B154" s="40">
        <v>14.5</v>
      </c>
      <c r="C154" s="7">
        <f t="shared" si="6"/>
        <v>-6.57454269304658</v>
      </c>
      <c r="D154" s="30">
        <f t="shared" si="7"/>
        <v>-3.7042278934857222</v>
      </c>
      <c r="E154" s="3">
        <f t="shared" si="8"/>
        <v>-10.278770586532303</v>
      </c>
      <c r="F154" s="12"/>
      <c r="G154" s="12"/>
      <c r="H154" s="12"/>
      <c r="I154" s="12"/>
      <c r="J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4"/>
      <c r="X154" s="14"/>
      <c r="Y154" s="14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</row>
    <row r="155" spans="2:36" ht="12.75">
      <c r="B155" s="40">
        <v>14.6</v>
      </c>
      <c r="C155" s="7">
        <f t="shared" si="6"/>
        <v>-2.8525623326578633</v>
      </c>
      <c r="D155" s="30">
        <f t="shared" si="7"/>
        <v>0.628081025183644</v>
      </c>
      <c r="E155" s="3">
        <f t="shared" si="8"/>
        <v>-2.2244813074742193</v>
      </c>
      <c r="F155" s="12"/>
      <c r="G155" s="12"/>
      <c r="H155" s="12"/>
      <c r="I155" s="12"/>
      <c r="J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4"/>
      <c r="X155" s="14"/>
      <c r="Y155" s="14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</row>
    <row r="156" spans="2:36" ht="12.75">
      <c r="B156" s="40">
        <v>14.7</v>
      </c>
      <c r="C156" s="7">
        <f t="shared" si="6"/>
        <v>1.8659001192618345</v>
      </c>
      <c r="D156" s="30">
        <f t="shared" si="7"/>
        <v>4.768517610920497</v>
      </c>
      <c r="E156" s="3">
        <f t="shared" si="8"/>
        <v>6.6344177301823315</v>
      </c>
      <c r="F156" s="12"/>
      <c r="G156" s="12"/>
      <c r="H156" s="12"/>
      <c r="I156" s="12"/>
      <c r="J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4"/>
      <c r="X156" s="14"/>
      <c r="Y156" s="14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</row>
    <row r="157" spans="2:36" ht="12.75">
      <c r="B157" s="40">
        <v>14.8</v>
      </c>
      <c r="C157" s="7">
        <f t="shared" si="6"/>
        <v>5.932549977240044</v>
      </c>
      <c r="D157" s="30">
        <f t="shared" si="7"/>
        <v>7.4522208104360965</v>
      </c>
      <c r="E157" s="3">
        <f t="shared" si="8"/>
        <v>13.38477078767614</v>
      </c>
      <c r="F157" s="12"/>
      <c r="G157" s="12"/>
      <c r="H157" s="12"/>
      <c r="I157" s="12"/>
      <c r="J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4"/>
      <c r="X157" s="14"/>
      <c r="Y157" s="14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</row>
    <row r="158" spans="2:36" ht="12.75">
      <c r="B158" s="40">
        <v>14.9</v>
      </c>
      <c r="C158" s="7">
        <f t="shared" si="6"/>
        <v>7.9267894476336025</v>
      </c>
      <c r="D158" s="30">
        <f t="shared" si="7"/>
        <v>7.8593467291645345</v>
      </c>
      <c r="E158" s="3">
        <f t="shared" si="8"/>
        <v>15.786136176798138</v>
      </c>
      <c r="F158" s="12"/>
      <c r="G158" s="12"/>
      <c r="H158" s="12"/>
      <c r="I158" s="12"/>
      <c r="J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4"/>
      <c r="X158" s="14"/>
      <c r="Y158" s="14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</row>
    <row r="159" spans="2:36" ht="12.75">
      <c r="B159" s="40">
        <v>15</v>
      </c>
      <c r="C159" s="7">
        <f t="shared" si="6"/>
        <v>7.151973308804463</v>
      </c>
      <c r="D159" s="30">
        <f t="shared" si="7"/>
        <v>5.865522560586338</v>
      </c>
      <c r="E159" s="3">
        <f t="shared" si="8"/>
        <v>13.0174958693908</v>
      </c>
      <c r="F159" s="12"/>
      <c r="G159" s="12"/>
      <c r="H159" s="12"/>
      <c r="I159" s="12"/>
      <c r="J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4"/>
      <c r="X159" s="14"/>
      <c r="Y159" s="14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</row>
    <row r="160" spans="2:36" ht="12.75">
      <c r="B160" s="40">
        <v>15.1</v>
      </c>
      <c r="C160" s="7">
        <f t="shared" si="6"/>
        <v>3.87876712964592</v>
      </c>
      <c r="D160" s="30">
        <f t="shared" si="7"/>
        <v>2.0798412072781094</v>
      </c>
      <c r="E160" s="3">
        <f t="shared" si="8"/>
        <v>5.95860833692403</v>
      </c>
      <c r="F160" s="12"/>
      <c r="G160" s="12"/>
      <c r="H160" s="12"/>
      <c r="I160" s="12"/>
      <c r="J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4"/>
      <c r="X160" s="14"/>
      <c r="Y160" s="14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</row>
    <row r="161" spans="2:36" ht="12.75">
      <c r="B161" s="40">
        <v>15.2</v>
      </c>
      <c r="C161" s="7">
        <f t="shared" si="6"/>
        <v>-0.7494040007289119</v>
      </c>
      <c r="D161" s="30">
        <f t="shared" si="7"/>
        <v>-2.3412103746610358</v>
      </c>
      <c r="E161" s="3">
        <f t="shared" si="8"/>
        <v>-3.0906143753899475</v>
      </c>
      <c r="F161" s="12"/>
      <c r="G161" s="12"/>
      <c r="H161" s="12"/>
      <c r="I161" s="12"/>
      <c r="J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4"/>
      <c r="X161" s="14"/>
      <c r="Y161" s="14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</row>
    <row r="162" spans="2:36" ht="12.75">
      <c r="B162" s="40">
        <v>15.3</v>
      </c>
      <c r="C162" s="7">
        <f t="shared" si="6"/>
        <v>-5.1157867531608385</v>
      </c>
      <c r="D162" s="30">
        <f t="shared" si="7"/>
        <v>-6.047046119056499</v>
      </c>
      <c r="E162" s="3">
        <f t="shared" si="8"/>
        <v>-11.162832872217336</v>
      </c>
      <c r="F162" s="12"/>
      <c r="G162" s="12"/>
      <c r="H162" s="12"/>
      <c r="I162" s="12"/>
      <c r="J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4"/>
      <c r="X162" s="14"/>
      <c r="Y162" s="14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</row>
    <row r="163" spans="2:36" ht="12.75">
      <c r="B163" s="40">
        <v>15.4</v>
      </c>
      <c r="C163" s="7">
        <f t="shared" si="6"/>
        <v>-7.695078010604469</v>
      </c>
      <c r="D163" s="30">
        <f t="shared" si="7"/>
        <v>-7.905571087147871</v>
      </c>
      <c r="E163" s="3">
        <f t="shared" si="8"/>
        <v>-15.60064909775234</v>
      </c>
      <c r="F163" s="12"/>
      <c r="G163" s="12"/>
      <c r="H163" s="12"/>
      <c r="I163" s="12"/>
      <c r="J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4"/>
      <c r="X163" s="14"/>
      <c r="Y163" s="14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</row>
    <row r="164" spans="2:36" ht="12.75">
      <c r="B164" s="40">
        <v>15.5</v>
      </c>
      <c r="C164" s="7">
        <f t="shared" si="6"/>
        <v>-7.586257130159578</v>
      </c>
      <c r="D164" s="30">
        <f t="shared" si="7"/>
        <v>-7.349024899075327</v>
      </c>
      <c r="E164" s="3">
        <f t="shared" si="8"/>
        <v>-14.935282029234905</v>
      </c>
      <c r="F164" s="12"/>
      <c r="G164" s="12"/>
      <c r="H164" s="12"/>
      <c r="I164" s="12"/>
      <c r="J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4"/>
      <c r="X164" s="14"/>
      <c r="Y164" s="14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</row>
    <row r="165" spans="2:36" ht="12.75">
      <c r="B165" s="40">
        <v>15.6</v>
      </c>
      <c r="C165" s="7">
        <f t="shared" si="6"/>
        <v>-4.827338376161952</v>
      </c>
      <c r="D165" s="30">
        <f t="shared" si="7"/>
        <v>-4.547426726264963</v>
      </c>
      <c r="E165" s="3">
        <f t="shared" si="8"/>
        <v>-9.374765102426915</v>
      </c>
      <c r="F165" s="12"/>
      <c r="G165" s="12"/>
      <c r="H165" s="12"/>
      <c r="I165" s="12"/>
      <c r="J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4"/>
      <c r="X165" s="14"/>
      <c r="Y165" s="14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</row>
    <row r="166" spans="2:36" ht="12.75">
      <c r="B166" s="40">
        <v>15.7</v>
      </c>
      <c r="C166" s="7">
        <f t="shared" si="6"/>
        <v>-0.38209144397387956</v>
      </c>
      <c r="D166" s="30">
        <f t="shared" si="7"/>
        <v>-0.35663617249876745</v>
      </c>
      <c r="E166" s="3">
        <f t="shared" si="8"/>
        <v>-0.7387276164726471</v>
      </c>
      <c r="F166" s="12"/>
      <c r="G166" s="12"/>
      <c r="H166" s="12"/>
      <c r="I166" s="12"/>
      <c r="J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4"/>
      <c r="X166" s="14"/>
      <c r="Y166" s="14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</row>
    <row r="167" spans="2:36" ht="12.75">
      <c r="B167" s="40">
        <v>15.8</v>
      </c>
      <c r="C167" s="7">
        <f t="shared" si="6"/>
        <v>4.196631022434326</v>
      </c>
      <c r="D167" s="30">
        <f t="shared" si="7"/>
        <v>3.9431030864214693</v>
      </c>
      <c r="E167" s="3">
        <f t="shared" si="8"/>
        <v>8.139734108855796</v>
      </c>
      <c r="F167" s="12"/>
      <c r="G167" s="12"/>
      <c r="H167" s="12"/>
      <c r="I167" s="12"/>
      <c r="J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4"/>
      <c r="X167" s="14"/>
      <c r="Y167" s="14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</row>
    <row r="168" spans="2:36" ht="12.75">
      <c r="B168" s="40">
        <v>15.9</v>
      </c>
      <c r="C168" s="7">
        <f t="shared" si="6"/>
        <v>7.309349534873412</v>
      </c>
      <c r="D168" s="30">
        <f t="shared" si="7"/>
        <v>7.038264658945322</v>
      </c>
      <c r="E168" s="3">
        <f t="shared" si="8"/>
        <v>14.347614193818735</v>
      </c>
      <c r="F168" s="12"/>
      <c r="G168" s="12"/>
      <c r="H168" s="12"/>
      <c r="I168" s="12"/>
      <c r="J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4"/>
      <c r="X168" s="14"/>
      <c r="Y168" s="14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</row>
    <row r="169" spans="2:36" ht="12.75">
      <c r="B169" s="40">
        <v>16</v>
      </c>
      <c r="C169" s="7">
        <f t="shared" si="6"/>
        <v>7.868701963474759</v>
      </c>
      <c r="D169" s="30">
        <f t="shared" si="7"/>
        <v>7.983308323491657</v>
      </c>
      <c r="E169" s="3">
        <f t="shared" si="8"/>
        <v>15.852010286966415</v>
      </c>
      <c r="F169" s="12"/>
      <c r="G169" s="12"/>
      <c r="H169" s="12"/>
      <c r="I169" s="12"/>
      <c r="J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4"/>
      <c r="X169" s="14"/>
      <c r="Y169" s="14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</row>
    <row r="170" spans="2:36" ht="12.75">
      <c r="B170" s="40">
        <v>16.1</v>
      </c>
      <c r="C170" s="7">
        <f t="shared" si="6"/>
        <v>5.679290412257424</v>
      </c>
      <c r="D170" s="30">
        <f t="shared" si="7"/>
        <v>6.489532900803164</v>
      </c>
      <c r="E170" s="3">
        <f t="shared" si="8"/>
        <v>12.168823313060589</v>
      </c>
      <c r="F170" s="12"/>
      <c r="G170" s="12"/>
      <c r="H170" s="12"/>
      <c r="I170" s="12"/>
      <c r="J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4"/>
      <c r="X170" s="14"/>
      <c r="Y170" s="14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</row>
    <row r="171" spans="2:36" ht="12.75">
      <c r="B171" s="40">
        <v>16.2</v>
      </c>
      <c r="C171" s="7">
        <f t="shared" si="6"/>
        <v>1.5059393258276523</v>
      </c>
      <c r="D171" s="30">
        <f t="shared" si="7"/>
        <v>3.0132715130988355</v>
      </c>
      <c r="E171" s="3">
        <f t="shared" si="8"/>
        <v>4.519210838926488</v>
      </c>
      <c r="F171" s="12"/>
      <c r="G171" s="12"/>
      <c r="H171" s="12"/>
      <c r="I171" s="12"/>
      <c r="J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4"/>
      <c r="X171" s="14"/>
      <c r="Y171" s="14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</row>
    <row r="172" spans="2:36" ht="12.75">
      <c r="B172" s="40">
        <v>16.3</v>
      </c>
      <c r="C172" s="7">
        <f t="shared" si="6"/>
        <v>-3.1934796932604392</v>
      </c>
      <c r="D172" s="30">
        <f t="shared" si="7"/>
        <v>-1.3835135201151139</v>
      </c>
      <c r="E172" s="3">
        <f t="shared" si="8"/>
        <v>-4.5769932133755535</v>
      </c>
      <c r="F172" s="12"/>
      <c r="G172" s="12"/>
      <c r="H172" s="12"/>
      <c r="I172" s="12"/>
      <c r="J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4"/>
      <c r="X172" s="14"/>
      <c r="Y172" s="14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</row>
    <row r="173" spans="2:36" ht="12.75">
      <c r="B173" s="40">
        <v>16.4</v>
      </c>
      <c r="C173" s="7">
        <f t="shared" si="6"/>
        <v>-6.77732437850474</v>
      </c>
      <c r="D173" s="30">
        <f t="shared" si="7"/>
        <v>-5.357649315246028</v>
      </c>
      <c r="E173" s="3">
        <f t="shared" si="8"/>
        <v>-12.134973693750768</v>
      </c>
      <c r="F173" s="12"/>
      <c r="G173" s="12"/>
      <c r="H173" s="12"/>
      <c r="I173" s="12"/>
      <c r="J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4"/>
      <c r="X173" s="14"/>
      <c r="Y173" s="14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</row>
    <row r="174" spans="2:36" ht="12.75">
      <c r="B174" s="40">
        <v>16.5</v>
      </c>
      <c r="C174" s="7">
        <f t="shared" si="6"/>
        <v>-7.99365467349083</v>
      </c>
      <c r="D174" s="30">
        <f t="shared" si="7"/>
        <v>-7.695078010604438</v>
      </c>
      <c r="E174" s="3">
        <f t="shared" si="8"/>
        <v>-15.688732684095267</v>
      </c>
      <c r="F174" s="12"/>
      <c r="G174" s="12"/>
      <c r="H174" s="12"/>
      <c r="I174" s="12"/>
      <c r="J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4"/>
      <c r="X174" s="14"/>
      <c r="Y174" s="14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</row>
    <row r="175" spans="2:36" ht="12.75">
      <c r="B175" s="40">
        <v>16.6</v>
      </c>
      <c r="C175" s="7">
        <f t="shared" si="6"/>
        <v>-6.417571412137538</v>
      </c>
      <c r="D175" s="30">
        <f t="shared" si="7"/>
        <v>-7.681739033017043</v>
      </c>
      <c r="E175" s="3">
        <f t="shared" si="8"/>
        <v>-14.09931044515458</v>
      </c>
      <c r="F175" s="12"/>
      <c r="G175" s="12"/>
      <c r="H175" s="12"/>
      <c r="I175" s="12"/>
      <c r="J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4"/>
      <c r="X175" s="14"/>
      <c r="Y175" s="14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</row>
    <row r="176" spans="2:36" ht="12.75">
      <c r="B176" s="40">
        <v>16.7</v>
      </c>
      <c r="C176" s="7">
        <f t="shared" si="6"/>
        <v>-2.599645821835939</v>
      </c>
      <c r="D176" s="30">
        <f t="shared" si="7"/>
        <v>-5.321707303785489</v>
      </c>
      <c r="E176" s="3">
        <f t="shared" si="8"/>
        <v>-7.921353125621428</v>
      </c>
      <c r="F176" s="12"/>
      <c r="G176" s="12"/>
      <c r="H176" s="12"/>
      <c r="I176" s="12"/>
      <c r="J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4"/>
      <c r="X176" s="14"/>
      <c r="Y176" s="14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</row>
    <row r="177" spans="2:36" ht="12.75">
      <c r="B177" s="40">
        <v>16.8</v>
      </c>
      <c r="C177" s="7">
        <f t="shared" si="6"/>
        <v>2.1264108463131275</v>
      </c>
      <c r="D177" s="30">
        <f t="shared" si="7"/>
        <v>-1.3359483918822777</v>
      </c>
      <c r="E177" s="3">
        <f t="shared" si="8"/>
        <v>0.7904624544308498</v>
      </c>
      <c r="F177" s="12"/>
      <c r="G177" s="12"/>
      <c r="H177" s="12"/>
      <c r="I177" s="12"/>
      <c r="J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4"/>
      <c r="X177" s="14"/>
      <c r="Y177" s="14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</row>
    <row r="178" spans="2:36" ht="12.75">
      <c r="B178" s="40">
        <v>16.9</v>
      </c>
      <c r="C178" s="7">
        <f t="shared" si="6"/>
        <v>6.109651028620573</v>
      </c>
      <c r="D178" s="30">
        <f t="shared" si="7"/>
        <v>3.0579290976405598</v>
      </c>
      <c r="E178" s="3">
        <f t="shared" si="8"/>
        <v>9.167580126261132</v>
      </c>
      <c r="F178" s="12"/>
      <c r="G178" s="12"/>
      <c r="H178" s="12"/>
      <c r="I178" s="12"/>
      <c r="J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4"/>
      <c r="X178" s="14"/>
      <c r="Y178" s="14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</row>
    <row r="179" spans="2:36" ht="12.75">
      <c r="B179" s="40">
        <v>17</v>
      </c>
      <c r="C179" s="7">
        <f t="shared" si="6"/>
        <v>7.958614330867251</v>
      </c>
      <c r="D179" s="30">
        <f t="shared" si="7"/>
        <v>6.517640506067599</v>
      </c>
      <c r="E179" s="3">
        <f t="shared" si="8"/>
        <v>14.47625483693485</v>
      </c>
      <c r="F179" s="12"/>
      <c r="G179" s="12"/>
      <c r="H179" s="12"/>
      <c r="I179" s="12"/>
      <c r="J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4"/>
      <c r="X179" s="14"/>
      <c r="Y179" s="14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</row>
    <row r="180" spans="2:36" ht="12.75">
      <c r="B180" s="40">
        <v>17.1</v>
      </c>
      <c r="C180" s="7">
        <f t="shared" si="6"/>
        <v>7.027404676569952</v>
      </c>
      <c r="D180" s="30">
        <f t="shared" si="7"/>
        <v>7.986279363387112</v>
      </c>
      <c r="E180" s="3">
        <f t="shared" si="8"/>
        <v>15.013684039957063</v>
      </c>
      <c r="F180" s="12"/>
      <c r="G180" s="12"/>
      <c r="H180" s="12"/>
      <c r="I180" s="12"/>
      <c r="J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4"/>
      <c r="X180" s="14"/>
      <c r="Y180" s="14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</row>
    <row r="181" spans="2:36" ht="12.75">
      <c r="B181" s="40">
        <v>17.2</v>
      </c>
      <c r="C181" s="7">
        <f t="shared" si="6"/>
        <v>3.6413203890449037</v>
      </c>
      <c r="D181" s="30">
        <f t="shared" si="7"/>
        <v>7.015191511153775</v>
      </c>
      <c r="E181" s="3">
        <f t="shared" si="8"/>
        <v>10.656511900198678</v>
      </c>
      <c r="F181" s="12"/>
      <c r="G181" s="12"/>
      <c r="H181" s="12"/>
      <c r="I181" s="12"/>
      <c r="J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4"/>
      <c r="X181" s="14"/>
      <c r="Y181" s="14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</row>
    <row r="182" spans="2:36" ht="12.75">
      <c r="B182" s="40">
        <v>17.3</v>
      </c>
      <c r="C182" s="7">
        <f t="shared" si="6"/>
        <v>-1.016781871819159</v>
      </c>
      <c r="D182" s="30">
        <f t="shared" si="7"/>
        <v>3.90103436173881</v>
      </c>
      <c r="E182" s="3">
        <f t="shared" si="8"/>
        <v>2.884252489919651</v>
      </c>
      <c r="F182" s="12"/>
      <c r="G182" s="12"/>
      <c r="H182" s="12"/>
      <c r="I182" s="12"/>
      <c r="J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4"/>
      <c r="X182" s="14"/>
      <c r="Y182" s="14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</row>
    <row r="183" spans="2:36" ht="12.75">
      <c r="B183" s="40">
        <v>17.4</v>
      </c>
      <c r="C183" s="7">
        <f t="shared" si="6"/>
        <v>-5.319692971858381</v>
      </c>
      <c r="D183" s="30">
        <f t="shared" si="7"/>
        <v>-0.40484890870933826</v>
      </c>
      <c r="E183" s="3">
        <f t="shared" si="8"/>
        <v>-5.7245418805677195</v>
      </c>
      <c r="F183" s="12"/>
      <c r="G183" s="12"/>
      <c r="H183" s="12"/>
      <c r="I183" s="12"/>
      <c r="J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4"/>
      <c r="X183" s="14"/>
      <c r="Y183" s="14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</row>
    <row r="184" spans="2:36" ht="12.75">
      <c r="B184" s="40">
        <v>17.5</v>
      </c>
      <c r="C184" s="7">
        <f t="shared" si="6"/>
        <v>-7.764282268299878</v>
      </c>
      <c r="D184" s="30">
        <f t="shared" si="7"/>
        <v>-4.587054975923383</v>
      </c>
      <c r="E184" s="3">
        <f t="shared" si="8"/>
        <v>-12.351337244223261</v>
      </c>
      <c r="F184" s="12"/>
      <c r="G184" s="12"/>
      <c r="H184" s="12"/>
      <c r="I184" s="12"/>
      <c r="J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4"/>
      <c r="X184" s="14"/>
      <c r="Y184" s="14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</row>
    <row r="185" spans="2:36" ht="12.75">
      <c r="B185" s="40">
        <v>17.6</v>
      </c>
      <c r="C185" s="7">
        <f t="shared" si="6"/>
        <v>-7.496584388620726</v>
      </c>
      <c r="D185" s="30">
        <f t="shared" si="7"/>
        <v>-7.367962636991755</v>
      </c>
      <c r="E185" s="3">
        <f t="shared" si="8"/>
        <v>-14.864547025612481</v>
      </c>
      <c r="F185" s="12"/>
      <c r="G185" s="12"/>
      <c r="H185" s="12"/>
      <c r="I185" s="12"/>
      <c r="J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4"/>
      <c r="X185" s="14"/>
      <c r="Y185" s="14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</row>
    <row r="186" spans="2:36" ht="12.75">
      <c r="B186" s="40">
        <v>17.7</v>
      </c>
      <c r="C186" s="7">
        <f t="shared" si="6"/>
        <v>-4.6101139039094</v>
      </c>
      <c r="D186" s="30">
        <f t="shared" si="7"/>
        <v>-7.89803302797092</v>
      </c>
      <c r="E186" s="3">
        <f t="shared" si="8"/>
        <v>-12.508146931880319</v>
      </c>
      <c r="F186" s="12"/>
      <c r="G186" s="12"/>
      <c r="H186" s="12"/>
      <c r="I186" s="12"/>
      <c r="J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4"/>
      <c r="X186" s="14"/>
      <c r="Y186" s="14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</row>
    <row r="187" spans="2:36" ht="12.75">
      <c r="B187" s="40">
        <v>17.8</v>
      </c>
      <c r="C187" s="7">
        <f t="shared" si="6"/>
        <v>-0.1131979987524806</v>
      </c>
      <c r="D187" s="30">
        <f t="shared" si="7"/>
        <v>-6.015335062810528</v>
      </c>
      <c r="E187" s="3">
        <f t="shared" si="8"/>
        <v>-6.128533061563008</v>
      </c>
      <c r="F187" s="12"/>
      <c r="G187" s="12"/>
      <c r="H187" s="12"/>
      <c r="I187" s="12"/>
      <c r="J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4"/>
      <c r="X187" s="14"/>
      <c r="Y187" s="14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</row>
    <row r="188" spans="2:36" ht="12.75">
      <c r="B188" s="40">
        <v>17.9</v>
      </c>
      <c r="C188" s="7">
        <f t="shared" si="6"/>
        <v>4.423261224095271</v>
      </c>
      <c r="D188" s="30">
        <f t="shared" si="7"/>
        <v>-2.2950137248780313</v>
      </c>
      <c r="E188" s="3">
        <f t="shared" si="8"/>
        <v>2.12824749921724</v>
      </c>
      <c r="F188" s="12"/>
      <c r="G188" s="12"/>
      <c r="H188" s="12"/>
      <c r="I188" s="12"/>
      <c r="J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4"/>
      <c r="X188" s="14"/>
      <c r="Y188" s="14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</row>
    <row r="189" spans="2:36" ht="12.75">
      <c r="B189" s="40">
        <v>18</v>
      </c>
      <c r="C189" s="7">
        <f t="shared" si="6"/>
        <v>7.41454804334228</v>
      </c>
      <c r="D189" s="30">
        <f t="shared" si="7"/>
        <v>2.126410846313018</v>
      </c>
      <c r="E189" s="3">
        <f t="shared" si="8"/>
        <v>9.540958889655297</v>
      </c>
      <c r="F189" s="12"/>
      <c r="G189" s="12"/>
      <c r="H189" s="12"/>
      <c r="I189" s="12"/>
      <c r="J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4"/>
      <c r="X189" s="14"/>
      <c r="Y189" s="14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</row>
    <row r="190" spans="2:36" ht="12.75">
      <c r="B190" s="40">
        <v>18.1</v>
      </c>
      <c r="C190" s="7">
        <f t="shared" si="6"/>
        <v>7.8157199131631625</v>
      </c>
      <c r="D190" s="30">
        <f t="shared" si="7"/>
        <v>5.898238640184053</v>
      </c>
      <c r="E190" s="3">
        <f t="shared" si="8"/>
        <v>13.713958553347215</v>
      </c>
      <c r="F190" s="12"/>
      <c r="G190" s="12"/>
      <c r="H190" s="12"/>
      <c r="I190" s="12"/>
      <c r="J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4"/>
      <c r="X190" s="14"/>
      <c r="Y190" s="14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</row>
    <row r="191" spans="2:36" ht="12.75">
      <c r="B191" s="40">
        <v>18.2</v>
      </c>
      <c r="C191" s="7">
        <f t="shared" si="6"/>
        <v>5.486635957642482</v>
      </c>
      <c r="D191" s="30">
        <f t="shared" si="7"/>
        <v>7.868214821432469</v>
      </c>
      <c r="E191" s="3">
        <f t="shared" si="8"/>
        <v>13.354850779074951</v>
      </c>
      <c r="F191" s="12"/>
      <c r="G191" s="12"/>
      <c r="H191" s="12"/>
      <c r="I191" s="12"/>
      <c r="J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4"/>
      <c r="X191" s="14"/>
      <c r="Y191" s="14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</row>
    <row r="192" spans="2:36" ht="12.75">
      <c r="B192" s="40">
        <v>18.3</v>
      </c>
      <c r="C192" s="7">
        <f t="shared" si="6"/>
        <v>1.2409122106094437</v>
      </c>
      <c r="D192" s="30">
        <f t="shared" si="7"/>
        <v>7.4345318038363075</v>
      </c>
      <c r="E192" s="3">
        <f t="shared" si="8"/>
        <v>8.675444014445752</v>
      </c>
      <c r="F192" s="12"/>
      <c r="G192" s="12"/>
      <c r="H192" s="12"/>
      <c r="I192" s="12"/>
      <c r="J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4"/>
      <c r="X192" s="14"/>
      <c r="Y192" s="14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</row>
    <row r="193" spans="2:36" ht="12.75">
      <c r="B193" s="40">
        <v>18.4</v>
      </c>
      <c r="C193" s="7">
        <f t="shared" si="6"/>
        <v>-3.4382978728576594</v>
      </c>
      <c r="D193" s="30">
        <f t="shared" si="7"/>
        <v>4.729675316151791</v>
      </c>
      <c r="E193" s="3">
        <f t="shared" si="8"/>
        <v>1.2913774432941318</v>
      </c>
      <c r="F193" s="12"/>
      <c r="G193" s="12"/>
      <c r="H193" s="12"/>
      <c r="I193" s="12"/>
      <c r="J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4"/>
      <c r="X193" s="14"/>
      <c r="Y193" s="14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</row>
    <row r="194" spans="2:36" ht="12.75">
      <c r="B194" s="40">
        <v>18.5</v>
      </c>
      <c r="C194" s="7">
        <f t="shared" si="6"/>
        <v>-6.916411588884866</v>
      </c>
      <c r="D194" s="30">
        <f t="shared" si="7"/>
        <v>0.5799513662508393</v>
      </c>
      <c r="E194" s="3">
        <f t="shared" si="8"/>
        <v>-6.336460222634027</v>
      </c>
      <c r="F194" s="12"/>
      <c r="G194" s="12"/>
      <c r="H194" s="12"/>
      <c r="I194" s="12"/>
      <c r="J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4"/>
      <c r="X194" s="14"/>
      <c r="Y194" s="14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</row>
    <row r="195" spans="2:36" ht="12.75">
      <c r="B195" s="40">
        <v>18.6</v>
      </c>
      <c r="C195" s="7">
        <f t="shared" si="6"/>
        <v>-7.978423750503706</v>
      </c>
      <c r="D195" s="30">
        <f t="shared" si="7"/>
        <v>-3.7469417977613184</v>
      </c>
      <c r="E195" s="3">
        <f t="shared" si="8"/>
        <v>-11.725365548265025</v>
      </c>
      <c r="F195" s="12"/>
      <c r="G195" s="12"/>
      <c r="H195" s="12"/>
      <c r="I195" s="12"/>
      <c r="J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4"/>
      <c r="X195" s="14"/>
      <c r="Y195" s="14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</row>
    <row r="196" spans="2:36" ht="12.75">
      <c r="B196" s="40">
        <v>18.7</v>
      </c>
      <c r="C196" s="7">
        <f t="shared" si="6"/>
        <v>-6.253342955379114</v>
      </c>
      <c r="D196" s="30">
        <f t="shared" si="7"/>
        <v>-6.929182543896923</v>
      </c>
      <c r="E196" s="3">
        <f t="shared" si="8"/>
        <v>-13.182525499276037</v>
      </c>
      <c r="F196" s="12"/>
      <c r="G196" s="12"/>
      <c r="H196" s="12"/>
      <c r="I196" s="12"/>
      <c r="J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4"/>
      <c r="X196" s="14"/>
      <c r="Y196" s="14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</row>
    <row r="197" spans="2:36" ht="12.75">
      <c r="B197" s="40">
        <v>18.8</v>
      </c>
      <c r="C197" s="7">
        <f t="shared" si="6"/>
        <v>-2.3437895561339617</v>
      </c>
      <c r="D197" s="30">
        <f t="shared" si="7"/>
        <v>-7.994628853161987</v>
      </c>
      <c r="E197" s="3">
        <f t="shared" si="8"/>
        <v>-10.338418409295949</v>
      </c>
      <c r="F197" s="12"/>
      <c r="G197" s="12"/>
      <c r="H197" s="12"/>
      <c r="I197" s="12"/>
      <c r="J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4"/>
      <c r="X197" s="14"/>
      <c r="Y197" s="14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</row>
    <row r="198" spans="2:36" ht="12.75">
      <c r="B198" s="40">
        <v>18.9</v>
      </c>
      <c r="C198" s="7">
        <f t="shared" si="6"/>
        <v>2.384516966317439</v>
      </c>
      <c r="D198" s="30">
        <f t="shared" si="7"/>
        <v>-6.617797769096702</v>
      </c>
      <c r="E198" s="3">
        <f t="shared" si="8"/>
        <v>-4.233280802779263</v>
      </c>
      <c r="F198" s="12"/>
      <c r="G198" s="12"/>
      <c r="H198" s="12"/>
      <c r="I198" s="12"/>
      <c r="J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4"/>
      <c r="X198" s="14"/>
      <c r="Y198" s="14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</row>
    <row r="199" spans="2:36" ht="12.75">
      <c r="B199" s="40">
        <v>19</v>
      </c>
      <c r="C199" s="7">
        <f t="shared" si="6"/>
        <v>6.279843109450484</v>
      </c>
      <c r="D199" s="30">
        <f t="shared" si="7"/>
        <v>-3.2192971138787208</v>
      </c>
      <c r="E199" s="3">
        <f t="shared" si="8"/>
        <v>3.060545995571763</v>
      </c>
      <c r="F199" s="12"/>
      <c r="G199" s="12"/>
      <c r="H199" s="12"/>
      <c r="I199" s="12"/>
      <c r="J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4"/>
      <c r="X199" s="14"/>
      <c r="Y199" s="14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</row>
    <row r="200" spans="2:36" ht="12.75">
      <c r="B200" s="40">
        <v>19.1</v>
      </c>
      <c r="C200" s="7">
        <f t="shared" si="6"/>
        <v>7.981439382231744</v>
      </c>
      <c r="D200" s="30">
        <f t="shared" si="7"/>
        <v>1.162665901887851</v>
      </c>
      <c r="E200" s="3">
        <f t="shared" si="8"/>
        <v>9.144105284119595</v>
      </c>
      <c r="F200" s="12"/>
      <c r="G200" s="12"/>
      <c r="H200" s="12"/>
      <c r="I200" s="12"/>
      <c r="J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4"/>
      <c r="X200" s="14"/>
      <c r="Y200" s="14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</row>
    <row r="201" spans="2:36" ht="12.75">
      <c r="B201" s="40">
        <v>19.2</v>
      </c>
      <c r="C201" s="7">
        <f t="shared" si="6"/>
        <v>6.894889251346672</v>
      </c>
      <c r="D201" s="30">
        <f t="shared" si="7"/>
        <v>5.189446369429537</v>
      </c>
      <c r="E201" s="3">
        <f t="shared" si="8"/>
        <v>12.084335620776208</v>
      </c>
      <c r="F201" s="12"/>
      <c r="G201" s="12"/>
      <c r="H201" s="12"/>
      <c r="I201" s="12"/>
      <c r="J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4"/>
      <c r="X201" s="14"/>
      <c r="Y201" s="14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</row>
    <row r="202" spans="2:36" ht="12.75">
      <c r="B202" s="40">
        <v>19.3</v>
      </c>
      <c r="C202" s="7">
        <f aca="true" t="shared" si="9" ref="C202:C265">$G$4*SIN($J$4*B202+$M$4)</f>
        <v>3.399755937756777</v>
      </c>
      <c r="D202" s="30">
        <f aca="true" t="shared" si="10" ref="D202:D265">$G$6*SIN($J$6*B202+$M$6)</f>
        <v>7.630904017770632</v>
      </c>
      <c r="E202" s="3">
        <f aca="true" t="shared" si="11" ref="E202:E265">C202+D202</f>
        <v>11.030659955527408</v>
      </c>
      <c r="F202" s="12"/>
      <c r="G202" s="12"/>
      <c r="H202" s="12"/>
      <c r="I202" s="12"/>
      <c r="J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4"/>
      <c r="X202" s="14"/>
      <c r="Y202" s="14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</row>
    <row r="203" spans="2:36" ht="12.75">
      <c r="B203" s="40">
        <v>19.4</v>
      </c>
      <c r="C203" s="7">
        <f t="shared" si="9"/>
        <v>-1.283009936483784</v>
      </c>
      <c r="D203" s="30">
        <f t="shared" si="10"/>
        <v>7.741198491988433</v>
      </c>
      <c r="E203" s="3">
        <f t="shared" si="11"/>
        <v>6.458188555504649</v>
      </c>
      <c r="F203" s="12"/>
      <c r="G203" s="12"/>
      <c r="H203" s="12"/>
      <c r="I203" s="12"/>
      <c r="J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4"/>
      <c r="X203" s="14"/>
      <c r="Y203" s="14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</row>
    <row r="204" spans="2:36" ht="12.75">
      <c r="B204" s="40">
        <v>19.5</v>
      </c>
      <c r="C204" s="7">
        <f t="shared" si="9"/>
        <v>-5.517583527483112</v>
      </c>
      <c r="D204" s="30">
        <f t="shared" si="10"/>
        <v>5.486635957642482</v>
      </c>
      <c r="E204" s="3">
        <f t="shared" si="11"/>
        <v>-0.030947569840630074</v>
      </c>
      <c r="F204" s="12"/>
      <c r="G204" s="12"/>
      <c r="H204" s="12"/>
      <c r="I204" s="12"/>
      <c r="J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4"/>
      <c r="X204" s="14"/>
      <c r="Y204" s="14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</row>
    <row r="205" spans="2:36" ht="12.75">
      <c r="B205" s="40">
        <v>19.6</v>
      </c>
      <c r="C205" s="7">
        <f t="shared" si="9"/>
        <v>-7.824706450457736</v>
      </c>
      <c r="D205" s="30">
        <f t="shared" si="10"/>
        <v>1.5559622227766066</v>
      </c>
      <c r="E205" s="3">
        <f t="shared" si="11"/>
        <v>-6.268744227681129</v>
      </c>
      <c r="F205" s="12"/>
      <c r="G205" s="12"/>
      <c r="H205" s="12"/>
      <c r="I205" s="12"/>
      <c r="J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4"/>
      <c r="X205" s="14"/>
      <c r="Y205" s="14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</row>
    <row r="206" spans="2:36" ht="12.75">
      <c r="B206" s="40">
        <v>19.7</v>
      </c>
      <c r="C206" s="7">
        <f t="shared" si="9"/>
        <v>-7.398434292069423</v>
      </c>
      <c r="D206" s="30">
        <f t="shared" si="10"/>
        <v>-2.8500420660597463</v>
      </c>
      <c r="E206" s="3">
        <f t="shared" si="11"/>
        <v>-10.24847635812917</v>
      </c>
      <c r="F206" s="12"/>
      <c r="G206" s="12"/>
      <c r="H206" s="12"/>
      <c r="I206" s="12"/>
      <c r="J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4"/>
      <c r="X206" s="14"/>
      <c r="Y206" s="14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</row>
    <row r="207" spans="2:36" ht="12.75">
      <c r="B207" s="40">
        <v>19.8</v>
      </c>
      <c r="C207" s="7">
        <f t="shared" si="9"/>
        <v>-4.387676181170079</v>
      </c>
      <c r="D207" s="30">
        <f t="shared" si="10"/>
        <v>-6.385387636921424</v>
      </c>
      <c r="E207" s="3">
        <f t="shared" si="11"/>
        <v>-10.773063818091503</v>
      </c>
      <c r="F207" s="12"/>
      <c r="G207" s="12"/>
      <c r="H207" s="12"/>
      <c r="I207" s="12"/>
      <c r="J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4"/>
      <c r="X207" s="14"/>
      <c r="Y207" s="14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</row>
    <row r="208" spans="2:36" ht="12.75">
      <c r="B208" s="40">
        <v>19.9</v>
      </c>
      <c r="C208" s="7">
        <f t="shared" si="9"/>
        <v>0.15582345404808134</v>
      </c>
      <c r="D208" s="30">
        <f t="shared" si="10"/>
        <v>-7.97006255630734</v>
      </c>
      <c r="E208" s="3">
        <f t="shared" si="11"/>
        <v>-7.8142391022592586</v>
      </c>
      <c r="F208" s="12"/>
      <c r="G208" s="12"/>
      <c r="H208" s="12"/>
      <c r="I208" s="12"/>
      <c r="J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4"/>
      <c r="X208" s="14"/>
      <c r="Y208" s="14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</row>
    <row r="209" spans="2:36" ht="12.75">
      <c r="B209" s="40">
        <v>20</v>
      </c>
      <c r="C209" s="7">
        <f t="shared" si="9"/>
        <v>4.644889473698514</v>
      </c>
      <c r="D209" s="30">
        <f t="shared" si="10"/>
        <v>-7.119964834934667</v>
      </c>
      <c r="E209" s="3">
        <f t="shared" si="11"/>
        <v>-2.4750753612361525</v>
      </c>
      <c r="F209" s="12"/>
      <c r="G209" s="12"/>
      <c r="H209" s="12"/>
      <c r="I209" s="12"/>
      <c r="J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4"/>
      <c r="X209" s="14"/>
      <c r="Y209" s="14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</row>
    <row r="210" spans="2:36" ht="12.75">
      <c r="B210" s="40">
        <v>20.1</v>
      </c>
      <c r="C210" s="7">
        <f t="shared" si="9"/>
        <v>7.511361965876785</v>
      </c>
      <c r="D210" s="30">
        <f t="shared" si="10"/>
        <v>-4.0947906369610125</v>
      </c>
      <c r="E210" s="3">
        <f t="shared" si="11"/>
        <v>3.416571328915772</v>
      </c>
      <c r="F210" s="12"/>
      <c r="G210" s="12"/>
      <c r="H210" s="12"/>
      <c r="I210" s="12"/>
      <c r="J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4"/>
      <c r="X210" s="14"/>
      <c r="Y210" s="14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</row>
    <row r="211" spans="2:36" ht="12.75">
      <c r="B211" s="40">
        <v>20.2</v>
      </c>
      <c r="C211" s="7">
        <f t="shared" si="9"/>
        <v>7.753899620133641</v>
      </c>
      <c r="D211" s="30">
        <f t="shared" si="10"/>
        <v>0.18130024354436322</v>
      </c>
      <c r="E211" s="3">
        <f t="shared" si="11"/>
        <v>7.935199863678005</v>
      </c>
      <c r="F211" s="12"/>
      <c r="G211" s="12"/>
      <c r="H211" s="12"/>
      <c r="I211" s="12"/>
      <c r="J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4"/>
      <c r="X211" s="14"/>
      <c r="Y211" s="14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</row>
    <row r="212" spans="2:36" ht="12.75">
      <c r="B212" s="40">
        <v>20.3</v>
      </c>
      <c r="C212" s="7">
        <f t="shared" si="9"/>
        <v>5.287777055984973</v>
      </c>
      <c r="D212" s="30">
        <f t="shared" si="10"/>
        <v>4.402005752902988</v>
      </c>
      <c r="E212" s="3">
        <f t="shared" si="11"/>
        <v>9.689782808887962</v>
      </c>
      <c r="F212" s="12"/>
      <c r="G212" s="12"/>
      <c r="H212" s="12"/>
      <c r="I212" s="12"/>
      <c r="J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4"/>
      <c r="X212" s="14"/>
      <c r="Y212" s="14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</row>
    <row r="213" spans="2:36" ht="12.75">
      <c r="B213" s="40">
        <v>20.4</v>
      </c>
      <c r="C213" s="7">
        <f t="shared" si="9"/>
        <v>0.9744818358798542</v>
      </c>
      <c r="D213" s="30">
        <f t="shared" si="10"/>
        <v>7.277943502170613</v>
      </c>
      <c r="E213" s="3">
        <f t="shared" si="11"/>
        <v>8.252425338050468</v>
      </c>
      <c r="F213" s="12"/>
      <c r="G213" s="12"/>
      <c r="H213" s="12"/>
      <c r="I213" s="12"/>
      <c r="J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4"/>
      <c r="X213" s="14"/>
      <c r="Y213" s="14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</row>
    <row r="214" spans="2:36" ht="12.75">
      <c r="B214" s="40">
        <v>20.5</v>
      </c>
      <c r="C214" s="7">
        <f t="shared" si="9"/>
        <v>-3.67922792551673</v>
      </c>
      <c r="D214" s="30">
        <f t="shared" si="10"/>
        <v>7.930543906858942</v>
      </c>
      <c r="E214" s="3">
        <f t="shared" si="11"/>
        <v>4.251315981342212</v>
      </c>
      <c r="F214" s="12"/>
      <c r="G214" s="12"/>
      <c r="H214" s="12"/>
      <c r="I214" s="12"/>
      <c r="J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4"/>
      <c r="X214" s="14"/>
      <c r="Y214" s="14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</row>
    <row r="215" spans="2:36" ht="12.75">
      <c r="B215" s="40">
        <v>20.6</v>
      </c>
      <c r="C215" s="7">
        <f t="shared" si="9"/>
        <v>-7.047677520478239</v>
      </c>
      <c r="D215" s="30">
        <f t="shared" si="10"/>
        <v>6.160444214234407</v>
      </c>
      <c r="E215" s="3">
        <f t="shared" si="11"/>
        <v>-0.8872333062438322</v>
      </c>
      <c r="F215" s="12"/>
      <c r="G215" s="12"/>
      <c r="H215" s="12"/>
      <c r="I215" s="12"/>
      <c r="J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4"/>
      <c r="X215" s="14"/>
      <c r="Y215" s="14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</row>
    <row r="216" spans="2:36" ht="12.75">
      <c r="B216" s="40">
        <v>20.7</v>
      </c>
      <c r="C216" s="7">
        <f t="shared" si="9"/>
        <v>-7.954170594581276</v>
      </c>
      <c r="D216" s="30">
        <f t="shared" si="10"/>
        <v>2.5083917863874112</v>
      </c>
      <c r="E216" s="3">
        <f t="shared" si="11"/>
        <v>-5.4457788081938645</v>
      </c>
      <c r="F216" s="12"/>
      <c r="G216" s="12"/>
      <c r="H216" s="12"/>
      <c r="I216" s="12"/>
      <c r="J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4"/>
      <c r="X216" s="14"/>
      <c r="Y216" s="14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</row>
    <row r="217" spans="2:36" ht="12.75">
      <c r="B217" s="40">
        <v>20.8</v>
      </c>
      <c r="C217" s="7">
        <f t="shared" si="9"/>
        <v>-6.082043037072155</v>
      </c>
      <c r="D217" s="30">
        <f t="shared" si="10"/>
        <v>-1.9099486913528714</v>
      </c>
      <c r="E217" s="3">
        <f t="shared" si="11"/>
        <v>-7.991991728425026</v>
      </c>
      <c r="F217" s="12"/>
      <c r="G217" s="12"/>
      <c r="H217" s="12"/>
      <c r="I217" s="12"/>
      <c r="J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4"/>
      <c r="X217" s="14"/>
      <c r="Y217" s="14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</row>
    <row r="218" spans="2:36" ht="12.75">
      <c r="B218" s="40">
        <v>20.9</v>
      </c>
      <c r="C218" s="7">
        <f t="shared" si="9"/>
        <v>-2.0852828652370463</v>
      </c>
      <c r="D218" s="30">
        <f t="shared" si="10"/>
        <v>-5.744819367431539</v>
      </c>
      <c r="E218" s="3">
        <f t="shared" si="11"/>
        <v>-7.830102232668585</v>
      </c>
      <c r="F218" s="12"/>
      <c r="G218" s="12"/>
      <c r="H218" s="12"/>
      <c r="I218" s="12"/>
      <c r="J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4"/>
      <c r="X218" s="14"/>
      <c r="Y218" s="14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</row>
    <row r="219" spans="2:36" ht="12.75">
      <c r="B219" s="40">
        <v>21</v>
      </c>
      <c r="C219" s="7">
        <f t="shared" si="9"/>
        <v>2.639926605390256</v>
      </c>
      <c r="D219" s="30">
        <f t="shared" si="10"/>
        <v>-7.824706450457713</v>
      </c>
      <c r="E219" s="3">
        <f t="shared" si="11"/>
        <v>-5.184779845067457</v>
      </c>
      <c r="F219" s="12"/>
      <c r="G219" s="12"/>
      <c r="H219" s="12"/>
      <c r="I219" s="12"/>
      <c r="J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4"/>
      <c r="X219" s="14"/>
      <c r="Y219" s="14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</row>
    <row r="220" spans="2:36" ht="12.75">
      <c r="B220" s="40">
        <v>21.1</v>
      </c>
      <c r="C220" s="7">
        <f t="shared" si="9"/>
        <v>6.442933761589394</v>
      </c>
      <c r="D220" s="30">
        <f t="shared" si="10"/>
        <v>-7.514225697228247</v>
      </c>
      <c r="E220" s="3">
        <f t="shared" si="11"/>
        <v>-1.071291935638853</v>
      </c>
      <c r="F220" s="12"/>
      <c r="G220" s="12"/>
      <c r="H220" s="12"/>
      <c r="I220" s="12"/>
      <c r="J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4"/>
      <c r="X220" s="14"/>
      <c r="Y220" s="14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</row>
    <row r="221" spans="2:36" ht="12.75">
      <c r="B221" s="40">
        <v>21.2</v>
      </c>
      <c r="C221" s="7">
        <f t="shared" si="9"/>
        <v>7.995238790497093</v>
      </c>
      <c r="D221" s="30">
        <f t="shared" si="10"/>
        <v>-4.908225804112325</v>
      </c>
      <c r="E221" s="3">
        <f t="shared" si="11"/>
        <v>3.087012986384768</v>
      </c>
      <c r="F221" s="12"/>
      <c r="G221" s="12"/>
      <c r="H221" s="12"/>
      <c r="I221" s="12"/>
      <c r="J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4"/>
      <c r="X221" s="14"/>
      <c r="Y221" s="14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</row>
    <row r="222" spans="2:36" ht="12.75">
      <c r="B222" s="40">
        <v>21.3</v>
      </c>
      <c r="C222" s="7">
        <f t="shared" si="9"/>
        <v>6.754576885419864</v>
      </c>
      <c r="D222" s="30">
        <f t="shared" si="10"/>
        <v>-0.8028130998557922</v>
      </c>
      <c r="E222" s="3">
        <f t="shared" si="11"/>
        <v>5.951763785564071</v>
      </c>
      <c r="F222" s="12"/>
      <c r="G222" s="12"/>
      <c r="H222" s="12"/>
      <c r="I222" s="12"/>
      <c r="J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4"/>
      <c r="X222" s="14"/>
      <c r="Y222" s="14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</row>
    <row r="223" spans="2:36" ht="12.75">
      <c r="B223" s="40">
        <v>21.4</v>
      </c>
      <c r="C223" s="7">
        <f t="shared" si="9"/>
        <v>3.1543469438685574</v>
      </c>
      <c r="D223" s="30">
        <f t="shared" si="10"/>
        <v>3.547850800029448</v>
      </c>
      <c r="E223" s="3">
        <f t="shared" si="11"/>
        <v>6.702197743898005</v>
      </c>
      <c r="F223" s="12"/>
      <c r="G223" s="12"/>
      <c r="H223" s="12"/>
      <c r="I223" s="12"/>
      <c r="J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4"/>
      <c r="X223" s="14"/>
      <c r="Y223" s="14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</row>
    <row r="224" spans="2:36" ht="12.75">
      <c r="B224" s="40">
        <v>21.5</v>
      </c>
      <c r="C224" s="7">
        <f t="shared" si="9"/>
        <v>-1.5477871363077478</v>
      </c>
      <c r="D224" s="30">
        <f t="shared" si="10"/>
        <v>6.814682546731871</v>
      </c>
      <c r="E224" s="3">
        <f t="shared" si="11"/>
        <v>5.266895410424123</v>
      </c>
      <c r="F224" s="12"/>
      <c r="G224" s="12"/>
      <c r="H224" s="12"/>
      <c r="I224" s="12"/>
      <c r="J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4"/>
      <c r="X224" s="14"/>
      <c r="Y224" s="14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</row>
    <row r="225" spans="2:36" ht="12.75">
      <c r="B225" s="40">
        <v>21.6</v>
      </c>
      <c r="C225" s="7">
        <f t="shared" si="9"/>
        <v>-5.7092346396562075</v>
      </c>
      <c r="D225" s="30">
        <f t="shared" si="10"/>
        <v>7.999698435275537</v>
      </c>
      <c r="E225" s="3">
        <f t="shared" si="11"/>
        <v>2.2904637956193294</v>
      </c>
      <c r="F225" s="12"/>
      <c r="G225" s="12"/>
      <c r="H225" s="12"/>
      <c r="I225" s="12"/>
      <c r="J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4"/>
      <c r="X225" s="14"/>
      <c r="Y225" s="14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</row>
    <row r="226" spans="2:36" ht="12.75">
      <c r="B226" s="40">
        <v>21.7</v>
      </c>
      <c r="C226" s="7">
        <f t="shared" si="9"/>
        <v>-7.876282227660609</v>
      </c>
      <c r="D226" s="30">
        <f t="shared" si="10"/>
        <v>6.740888224974624</v>
      </c>
      <c r="E226" s="3">
        <f t="shared" si="11"/>
        <v>-1.1353940026859854</v>
      </c>
      <c r="F226" s="12"/>
      <c r="G226" s="12"/>
      <c r="H226" s="12"/>
      <c r="I226" s="12"/>
      <c r="J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4"/>
      <c r="X226" s="14"/>
      <c r="Y226" s="14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</row>
    <row r="227" spans="2:36" ht="12.75">
      <c r="B227" s="40">
        <v>21.8</v>
      </c>
      <c r="C227" s="7">
        <f t="shared" si="9"/>
        <v>-7.291917831480789</v>
      </c>
      <c r="D227" s="30">
        <f t="shared" si="10"/>
        <v>3.4228055674841515</v>
      </c>
      <c r="E227" s="3">
        <f t="shared" si="11"/>
        <v>-3.8691122639966373</v>
      </c>
      <c r="F227" s="12"/>
      <c r="G227" s="12"/>
      <c r="H227" s="12"/>
      <c r="I227" s="12"/>
      <c r="J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4"/>
      <c r="X227" s="14"/>
      <c r="Y227" s="14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</row>
    <row r="228" spans="2:36" ht="12.75">
      <c r="B228" s="40">
        <v>21.9</v>
      </c>
      <c r="C228" s="7">
        <f t="shared" si="9"/>
        <v>-4.160276746971681</v>
      </c>
      <c r="D228" s="30">
        <f t="shared" si="10"/>
        <v>-0.9409092028622105</v>
      </c>
      <c r="E228" s="3">
        <f t="shared" si="11"/>
        <v>-5.101185949833891</v>
      </c>
      <c r="F228" s="12"/>
      <c r="G228" s="12"/>
      <c r="H228" s="12"/>
      <c r="I228" s="12"/>
      <c r="J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4"/>
      <c r="X228" s="14"/>
      <c r="Y228" s="14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</row>
    <row r="229" spans="2:36" ht="12.75">
      <c r="B229" s="40">
        <v>22</v>
      </c>
      <c r="C229" s="7">
        <f t="shared" si="9"/>
        <v>0.42466869716846595</v>
      </c>
      <c r="D229" s="30">
        <f t="shared" si="10"/>
        <v>-5.017185829733386</v>
      </c>
      <c r="E229" s="3">
        <f t="shared" si="11"/>
        <v>-4.59251713256492</v>
      </c>
      <c r="F229" s="12"/>
      <c r="G229" s="12"/>
      <c r="H229" s="12"/>
      <c r="I229" s="12"/>
      <c r="J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4"/>
      <c r="X229" s="14"/>
      <c r="Y229" s="14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</row>
    <row r="230" spans="2:36" ht="12.75">
      <c r="B230" s="40">
        <v>22.1</v>
      </c>
      <c r="C230" s="7">
        <f t="shared" si="9"/>
        <v>4.861265147592525</v>
      </c>
      <c r="D230" s="30">
        <f t="shared" si="10"/>
        <v>-7.560763471429211</v>
      </c>
      <c r="E230" s="3">
        <f t="shared" si="11"/>
        <v>-2.6994983238366856</v>
      </c>
      <c r="F230" s="12"/>
      <c r="G230" s="12"/>
      <c r="H230" s="12"/>
      <c r="I230" s="12"/>
      <c r="J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4"/>
      <c r="X230" s="14"/>
      <c r="Y230" s="14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</row>
    <row r="231" spans="2:36" ht="12.75">
      <c r="B231" s="40">
        <v>22.2</v>
      </c>
      <c r="C231" s="7">
        <f t="shared" si="9"/>
        <v>7.599681822485797</v>
      </c>
      <c r="D231" s="30">
        <f t="shared" si="10"/>
        <v>-7.794605158930408</v>
      </c>
      <c r="E231" s="3">
        <f t="shared" si="11"/>
        <v>-0.19492333644461102</v>
      </c>
      <c r="F231" s="12"/>
      <c r="G231" s="12"/>
      <c r="H231" s="12"/>
      <c r="I231" s="12"/>
      <c r="J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4"/>
      <c r="X231" s="14"/>
      <c r="Y231" s="14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</row>
    <row r="232" spans="2:36" ht="12.75">
      <c r="B232" s="40">
        <v>22.3</v>
      </c>
      <c r="C232" s="7">
        <f t="shared" si="9"/>
        <v>7.6833109925660805</v>
      </c>
      <c r="D232" s="30">
        <f t="shared" si="10"/>
        <v>-5.647274647041465</v>
      </c>
      <c r="E232" s="3">
        <f t="shared" si="11"/>
        <v>2.0360363455246153</v>
      </c>
      <c r="F232" s="12"/>
      <c r="G232" s="12"/>
      <c r="H232" s="12"/>
      <c r="I232" s="12"/>
      <c r="J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4"/>
      <c r="X232" s="14"/>
      <c r="Y232" s="14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</row>
    <row r="233" spans="2:36" ht="12.75">
      <c r="B233" s="40">
        <v>22.4</v>
      </c>
      <c r="C233" s="7">
        <f t="shared" si="9"/>
        <v>5.082938582697991</v>
      </c>
      <c r="D233" s="30">
        <f t="shared" si="10"/>
        <v>-1.7747594570744232</v>
      </c>
      <c r="E233" s="3">
        <f t="shared" si="11"/>
        <v>3.3081791256235675</v>
      </c>
      <c r="F233" s="12"/>
      <c r="G233" s="12"/>
      <c r="H233" s="12"/>
      <c r="I233" s="12"/>
      <c r="J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4"/>
      <c r="X233" s="14"/>
      <c r="Y233" s="14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</row>
    <row r="234" spans="2:36" ht="12.75">
      <c r="B234" s="40">
        <v>22.5</v>
      </c>
      <c r="C234" s="7">
        <f t="shared" si="9"/>
        <v>0.7069494888320115</v>
      </c>
      <c r="D234" s="30">
        <f t="shared" si="10"/>
        <v>2.639926605390149</v>
      </c>
      <c r="E234" s="3">
        <f t="shared" si="11"/>
        <v>3.3468760942221607</v>
      </c>
      <c r="F234" s="12"/>
      <c r="G234" s="12"/>
      <c r="H234" s="12"/>
      <c r="I234" s="12"/>
      <c r="J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4"/>
      <c r="X234" s="14"/>
      <c r="Y234" s="14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</row>
    <row r="235" spans="2:36" ht="12.75">
      <c r="B235" s="40">
        <v>22.6</v>
      </c>
      <c r="C235" s="7">
        <f t="shared" si="9"/>
        <v>-3.9159974005475067</v>
      </c>
      <c r="D235" s="30">
        <f t="shared" si="10"/>
        <v>6.2481420753086905</v>
      </c>
      <c r="E235" s="3">
        <f t="shared" si="11"/>
        <v>2.332144674761184</v>
      </c>
      <c r="F235" s="12"/>
      <c r="G235" s="12"/>
      <c r="H235" s="12"/>
      <c r="I235" s="12"/>
      <c r="J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4"/>
      <c r="X235" s="14"/>
      <c r="Y235" s="14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</row>
    <row r="236" spans="2:36" ht="12.75">
      <c r="B236" s="40">
        <v>22.7</v>
      </c>
      <c r="C236" s="7">
        <f t="shared" si="9"/>
        <v>-7.170973733962866</v>
      </c>
      <c r="D236" s="30">
        <f t="shared" si="10"/>
        <v>7.947614009896237</v>
      </c>
      <c r="E236" s="3">
        <f t="shared" si="11"/>
        <v>0.7766402759333717</v>
      </c>
      <c r="F236" s="12"/>
      <c r="G236" s="12"/>
      <c r="H236" s="12"/>
      <c r="I236" s="12"/>
      <c r="J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4"/>
      <c r="X236" s="14"/>
      <c r="Y236" s="14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</row>
    <row r="237" spans="2:36" ht="12.75">
      <c r="B237" s="40">
        <v>22.8</v>
      </c>
      <c r="C237" s="7">
        <f t="shared" si="9"/>
        <v>-7.920922631895493</v>
      </c>
      <c r="D237" s="30">
        <f t="shared" si="10"/>
        <v>7.219171105184198</v>
      </c>
      <c r="E237" s="3">
        <f t="shared" si="11"/>
        <v>-0.7017515267112957</v>
      </c>
      <c r="F237" s="12"/>
      <c r="G237" s="12"/>
      <c r="H237" s="12"/>
      <c r="I237" s="12"/>
      <c r="J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4"/>
      <c r="X237" s="14"/>
      <c r="Y237" s="14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</row>
    <row r="238" spans="2:36" ht="12.75">
      <c r="B238" s="40">
        <v>22.9</v>
      </c>
      <c r="C238" s="7">
        <f t="shared" si="9"/>
        <v>-5.903865368132146</v>
      </c>
      <c r="D238" s="30">
        <f t="shared" si="10"/>
        <v>4.285345222399207</v>
      </c>
      <c r="E238" s="3">
        <f t="shared" si="11"/>
        <v>-1.6185201457329388</v>
      </c>
      <c r="F238" s="12"/>
      <c r="G238" s="12"/>
      <c r="H238" s="12"/>
      <c r="I238" s="12"/>
      <c r="J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4"/>
      <c r="X238" s="14"/>
      <c r="Y238" s="14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</row>
    <row r="239" spans="2:36" ht="12.75">
      <c r="B239" s="40">
        <v>23</v>
      </c>
      <c r="C239" s="7">
        <f t="shared" si="9"/>
        <v>-1.8244180760068895</v>
      </c>
      <c r="D239" s="30">
        <f t="shared" si="10"/>
        <v>0.04239017908504848</v>
      </c>
      <c r="E239" s="3">
        <f t="shared" si="11"/>
        <v>-1.782027896921841</v>
      </c>
      <c r="F239" s="12"/>
      <c r="G239" s="12"/>
      <c r="H239" s="12"/>
      <c r="I239" s="12"/>
      <c r="J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4"/>
      <c r="X239" s="14"/>
      <c r="Y239" s="14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</row>
    <row r="240" spans="2:36" ht="12.75">
      <c r="B240" s="40">
        <v>23.1</v>
      </c>
      <c r="C240" s="7">
        <f t="shared" si="9"/>
        <v>2.892350938905236</v>
      </c>
      <c r="D240" s="30">
        <f t="shared" si="10"/>
        <v>-4.213514630626237</v>
      </c>
      <c r="E240" s="3">
        <f t="shared" si="11"/>
        <v>-1.3211636917210012</v>
      </c>
      <c r="F240" s="12"/>
      <c r="G240" s="12"/>
      <c r="H240" s="12"/>
      <c r="I240" s="12"/>
      <c r="J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4"/>
      <c r="X240" s="14"/>
      <c r="Y240" s="14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</row>
    <row r="241" spans="2:36" ht="12.75">
      <c r="B241" s="40">
        <v>23.2</v>
      </c>
      <c r="C241" s="7">
        <f t="shared" si="9"/>
        <v>6.598738557398435</v>
      </c>
      <c r="D241" s="30">
        <f t="shared" si="10"/>
        <v>-7.182233791340483</v>
      </c>
      <c r="E241" s="3">
        <f t="shared" si="11"/>
        <v>-0.583495233942048</v>
      </c>
      <c r="F241" s="12"/>
      <c r="G241" s="12"/>
      <c r="H241" s="12"/>
      <c r="I241" s="12"/>
      <c r="J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4"/>
      <c r="X241" s="14"/>
      <c r="Y241" s="14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</row>
    <row r="242" spans="2:36" ht="12.75">
      <c r="B242" s="40">
        <v>23.3</v>
      </c>
      <c r="C242" s="7">
        <f t="shared" si="9"/>
        <v>7.9999969508923</v>
      </c>
      <c r="D242" s="30">
        <f t="shared" si="10"/>
        <v>-7.956853945786917</v>
      </c>
      <c r="E242" s="3">
        <f t="shared" si="11"/>
        <v>0.04314300510538338</v>
      </c>
      <c r="F242" s="12"/>
      <c r="G242" s="12"/>
      <c r="H242" s="12"/>
      <c r="I242" s="12"/>
      <c r="J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4"/>
      <c r="X242" s="14"/>
      <c r="Y242" s="14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</row>
    <row r="243" spans="2:36" ht="12.75">
      <c r="B243" s="40">
        <v>23.4</v>
      </c>
      <c r="C243" s="7">
        <f t="shared" si="9"/>
        <v>6.6066262480821125</v>
      </c>
      <c r="D243" s="30">
        <f t="shared" si="10"/>
        <v>-6.300736554969963</v>
      </c>
      <c r="E243" s="3">
        <f t="shared" si="11"/>
        <v>0.30588969311214953</v>
      </c>
      <c r="F243" s="12"/>
      <c r="G243" s="12"/>
      <c r="H243" s="12"/>
      <c r="I243" s="12"/>
      <c r="J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4"/>
      <c r="X243" s="14"/>
      <c r="Y243" s="14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</row>
    <row r="244" spans="2:36" ht="12.75">
      <c r="B244" s="40">
        <v>23.5</v>
      </c>
      <c r="C244" s="7">
        <f t="shared" si="9"/>
        <v>2.905370922986072</v>
      </c>
      <c r="D244" s="30">
        <f t="shared" si="10"/>
        <v>-2.7198085529077978</v>
      </c>
      <c r="E244" s="3">
        <f t="shared" si="11"/>
        <v>0.18556237007827425</v>
      </c>
      <c r="F244" s="12"/>
      <c r="G244" s="12"/>
      <c r="H244" s="12"/>
      <c r="I244" s="12"/>
      <c r="J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4"/>
      <c r="X244" s="14"/>
      <c r="Y244" s="14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</row>
    <row r="245" spans="2:36" ht="12.75">
      <c r="B245" s="40">
        <v>23.6</v>
      </c>
      <c r="C245" s="7">
        <f t="shared" si="9"/>
        <v>-1.8108140535553678</v>
      </c>
      <c r="D245" s="30">
        <f t="shared" si="10"/>
        <v>1.6919931601116995</v>
      </c>
      <c r="E245" s="3">
        <f t="shared" si="11"/>
        <v>-0.11882089344366831</v>
      </c>
      <c r="F245" s="12"/>
      <c r="G245" s="12"/>
      <c r="H245" s="12"/>
      <c r="I245" s="12"/>
      <c r="J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4"/>
      <c r="X245" s="14"/>
      <c r="Y245" s="14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</row>
    <row r="246" spans="2:36" ht="12.75">
      <c r="B246" s="40">
        <v>23.7</v>
      </c>
      <c r="C246" s="7">
        <f t="shared" si="9"/>
        <v>-5.894429583742132</v>
      </c>
      <c r="D246" s="30">
        <f t="shared" si="10"/>
        <v>5.5869082583165515</v>
      </c>
      <c r="E246" s="3">
        <f t="shared" si="11"/>
        <v>-0.3075213254255802</v>
      </c>
      <c r="F246" s="12"/>
      <c r="G246" s="12"/>
      <c r="H246" s="12"/>
      <c r="I246" s="12"/>
      <c r="J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4"/>
      <c r="X246" s="14"/>
      <c r="Y246" s="14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</row>
    <row r="247" spans="2:36" ht="12.75">
      <c r="B247" s="40">
        <v>23.8000000000001</v>
      </c>
      <c r="C247" s="7">
        <f t="shared" si="9"/>
        <v>-7.918951276524824</v>
      </c>
      <c r="D247" s="30">
        <f t="shared" si="10"/>
        <v>7.7750799931328265</v>
      </c>
      <c r="E247" s="3">
        <f t="shared" si="11"/>
        <v>-0.14387128339199773</v>
      </c>
      <c r="F247" s="12"/>
      <c r="G247" s="12"/>
      <c r="H247" s="12"/>
      <c r="I247" s="12"/>
      <c r="J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4"/>
      <c r="X247" s="14"/>
      <c r="Y247" s="14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</row>
    <row r="248" spans="2:36" ht="12.75">
      <c r="B248" s="40">
        <v>23.9000000000001</v>
      </c>
      <c r="C248" s="7">
        <f t="shared" si="9"/>
        <v>-7.177155458755332</v>
      </c>
      <c r="D248" s="30">
        <f t="shared" si="10"/>
        <v>7.588044267120153</v>
      </c>
      <c r="E248" s="3">
        <f t="shared" si="11"/>
        <v>0.41088880836482033</v>
      </c>
      <c r="F248" s="12"/>
      <c r="G248" s="12"/>
      <c r="H248" s="12"/>
      <c r="I248" s="12"/>
      <c r="J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4"/>
      <c r="X248" s="14"/>
      <c r="Y248" s="14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</row>
    <row r="249" spans="2:36" ht="12.75">
      <c r="B249" s="40">
        <v>24.0000000000001</v>
      </c>
      <c r="C249" s="7">
        <f t="shared" si="9"/>
        <v>-3.928172751183595</v>
      </c>
      <c r="D249" s="30">
        <f t="shared" si="10"/>
        <v>5.082938582694479</v>
      </c>
      <c r="E249" s="3">
        <f t="shared" si="11"/>
        <v>1.154765831510884</v>
      </c>
      <c r="F249" s="12"/>
      <c r="G249" s="12"/>
      <c r="H249" s="12"/>
      <c r="I249" s="12"/>
      <c r="J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4"/>
      <c r="X249" s="14"/>
      <c r="Y249" s="14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</row>
    <row r="250" spans="2:36" ht="12.75">
      <c r="B250" s="40">
        <v>24.1000000000001</v>
      </c>
      <c r="C250" s="7">
        <f t="shared" si="9"/>
        <v>0.693033712616197</v>
      </c>
      <c r="D250" s="30">
        <f t="shared" si="10"/>
        <v>1.0250471191901365</v>
      </c>
      <c r="E250" s="3">
        <f t="shared" si="11"/>
        <v>1.7180808318063334</v>
      </c>
      <c r="F250" s="12"/>
      <c r="G250" s="12"/>
      <c r="H250" s="12"/>
      <c r="I250" s="12"/>
      <c r="J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4"/>
      <c r="X250" s="14"/>
      <c r="Y250" s="14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</row>
    <row r="251" spans="2:36" ht="12.75">
      <c r="B251" s="40">
        <v>24.2000000000001</v>
      </c>
      <c r="C251" s="7">
        <f t="shared" si="9"/>
        <v>5.072143561894052</v>
      </c>
      <c r="D251" s="30">
        <f t="shared" si="10"/>
        <v>-3.3459857611676385</v>
      </c>
      <c r="E251" s="3">
        <f t="shared" si="11"/>
        <v>1.7261578007264133</v>
      </c>
      <c r="F251" s="12"/>
      <c r="G251" s="12"/>
      <c r="H251" s="12"/>
      <c r="I251" s="12"/>
      <c r="J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4"/>
      <c r="X251" s="14"/>
      <c r="Y251" s="14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</row>
    <row r="252" spans="2:36" ht="12.75">
      <c r="B252" s="40">
        <v>24.3000000000001</v>
      </c>
      <c r="C252" s="7">
        <f t="shared" si="9"/>
        <v>7.679407738515886</v>
      </c>
      <c r="D252" s="30">
        <f t="shared" si="10"/>
        <v>-6.694854194244923</v>
      </c>
      <c r="E252" s="3">
        <f t="shared" si="11"/>
        <v>0.9845535442709634</v>
      </c>
      <c r="F252" s="12"/>
      <c r="G252" s="12"/>
      <c r="H252" s="12"/>
      <c r="I252" s="12"/>
      <c r="J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4"/>
      <c r="X252" s="14"/>
      <c r="Y252" s="14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</row>
    <row r="253" spans="2:36" ht="12.75">
      <c r="B253" s="40">
        <v>24.4000000000001</v>
      </c>
      <c r="C253" s="7">
        <f t="shared" si="9"/>
        <v>7.604033854126123</v>
      </c>
      <c r="D253" s="30">
        <f t="shared" si="10"/>
        <v>-7.998513105959579</v>
      </c>
      <c r="E253" s="3">
        <f t="shared" si="11"/>
        <v>-0.3944792518334559</v>
      </c>
      <c r="F253" s="12"/>
      <c r="G253" s="12"/>
      <c r="H253" s="12"/>
      <c r="I253" s="12"/>
      <c r="J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4"/>
      <c r="X253" s="14"/>
      <c r="Y253" s="14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</row>
    <row r="254" spans="2:36" ht="12.75">
      <c r="B254" s="40">
        <v>24.5000000000001</v>
      </c>
      <c r="C254" s="7">
        <f t="shared" si="9"/>
        <v>4.872352175062552</v>
      </c>
      <c r="D254" s="30">
        <f t="shared" si="10"/>
        <v>-6.858708024819151</v>
      </c>
      <c r="E254" s="3">
        <f t="shared" si="11"/>
        <v>-1.986355849756599</v>
      </c>
      <c r="F254" s="12"/>
      <c r="G254" s="12"/>
      <c r="H254" s="12"/>
      <c r="I254" s="12"/>
      <c r="J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4"/>
      <c r="X254" s="14"/>
      <c r="Y254" s="14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</row>
    <row r="255" spans="2:36" ht="12.75">
      <c r="B255" s="40">
        <v>24.6000000000001</v>
      </c>
      <c r="C255" s="7">
        <f t="shared" si="9"/>
        <v>0.4386177027974284</v>
      </c>
      <c r="D255" s="30">
        <f t="shared" si="10"/>
        <v>-3.6236377519939205</v>
      </c>
      <c r="E255" s="3">
        <f t="shared" si="11"/>
        <v>-3.185020049196492</v>
      </c>
      <c r="F255" s="12"/>
      <c r="G255" s="12"/>
      <c r="H255" s="12"/>
      <c r="I255" s="12"/>
      <c r="J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4"/>
      <c r="X255" s="14"/>
      <c r="Y255" s="14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</row>
    <row r="256" spans="2:36" ht="12.75">
      <c r="B256" s="40">
        <v>24.7000000000001</v>
      </c>
      <c r="C256" s="7">
        <f t="shared" si="9"/>
        <v>-4.148338552165377</v>
      </c>
      <c r="D256" s="30">
        <f t="shared" si="10"/>
        <v>0.7184168131429037</v>
      </c>
      <c r="E256" s="3">
        <f t="shared" si="11"/>
        <v>-3.4299217390224737</v>
      </c>
      <c r="F256" s="12"/>
      <c r="G256" s="12"/>
      <c r="H256" s="12"/>
      <c r="I256" s="12"/>
      <c r="J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4"/>
      <c r="X256" s="14"/>
      <c r="Y256" s="14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</row>
    <row r="257" spans="2:36" ht="12.75">
      <c r="B257" s="40">
        <v>24.8000000000001</v>
      </c>
      <c r="C257" s="7">
        <f t="shared" si="9"/>
        <v>-7.286160802407421</v>
      </c>
      <c r="D257" s="30">
        <f t="shared" si="10"/>
        <v>4.841002385540894</v>
      </c>
      <c r="E257" s="3">
        <f t="shared" si="11"/>
        <v>-2.4451584168665272</v>
      </c>
      <c r="F257" s="12"/>
      <c r="G257" s="12"/>
      <c r="H257" s="12"/>
      <c r="I257" s="12"/>
      <c r="J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4"/>
      <c r="X257" s="14"/>
      <c r="Y257" s="14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</row>
    <row r="258" spans="2:36" ht="12.75">
      <c r="B258" s="40">
        <v>24.9000000000001</v>
      </c>
      <c r="C258" s="7">
        <f t="shared" si="9"/>
        <v>-7.878717460205923</v>
      </c>
      <c r="D258" s="30">
        <f t="shared" si="10"/>
        <v>7.484711214012182</v>
      </c>
      <c r="E258" s="3">
        <f t="shared" si="11"/>
        <v>-0.394006246193741</v>
      </c>
      <c r="F258" s="12"/>
      <c r="G258" s="12"/>
      <c r="H258" s="12"/>
      <c r="I258" s="12"/>
      <c r="J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4"/>
      <c r="X258" s="14"/>
      <c r="Y258" s="14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</row>
    <row r="259" spans="2:36" ht="12.75">
      <c r="B259" s="40">
        <v>25.0000000000001</v>
      </c>
      <c r="C259" s="7">
        <f t="shared" si="9"/>
        <v>-5.7190114370299785</v>
      </c>
      <c r="D259" s="30">
        <f t="shared" si="10"/>
        <v>7.841917275521638</v>
      </c>
      <c r="E259" s="3">
        <f t="shared" si="11"/>
        <v>2.1229058384916595</v>
      </c>
      <c r="F259" s="12"/>
      <c r="G259" s="12"/>
      <c r="H259" s="12"/>
      <c r="I259" s="12"/>
      <c r="J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4"/>
      <c r="X259" s="14"/>
      <c r="Y259" s="14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</row>
    <row r="260" spans="2:36" ht="12.75">
      <c r="B260" s="40">
        <v>25.1000000000001</v>
      </c>
      <c r="C260" s="7">
        <f t="shared" si="9"/>
        <v>-1.5614901819073537</v>
      </c>
      <c r="D260" s="30">
        <f t="shared" si="10"/>
        <v>5.803497769648101</v>
      </c>
      <c r="E260" s="3">
        <f t="shared" si="11"/>
        <v>4.242007587740748</v>
      </c>
      <c r="F260" s="12"/>
      <c r="G260" s="12"/>
      <c r="H260" s="12"/>
      <c r="I260" s="12"/>
      <c r="J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4"/>
      <c r="X260" s="14"/>
      <c r="Y260" s="14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</row>
    <row r="261" spans="2:36" ht="12.75">
      <c r="B261" s="40">
        <v>25.2000000000001</v>
      </c>
      <c r="C261" s="7">
        <f t="shared" si="9"/>
        <v>3.141504518110106</v>
      </c>
      <c r="D261" s="30">
        <f t="shared" si="10"/>
        <v>1.9921690186569772</v>
      </c>
      <c r="E261" s="3">
        <f t="shared" si="11"/>
        <v>5.133673536767083</v>
      </c>
      <c r="F261" s="12"/>
      <c r="G261" s="12"/>
      <c r="H261" s="12"/>
      <c r="I261" s="12"/>
      <c r="J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4"/>
      <c r="X261" s="14"/>
      <c r="Y261" s="14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</row>
    <row r="262" spans="2:36" ht="12.75">
      <c r="B262" s="40">
        <v>25.3000000000001</v>
      </c>
      <c r="C262" s="7">
        <f t="shared" si="9"/>
        <v>6.74708130829937</v>
      </c>
      <c r="D262" s="30">
        <f t="shared" si="10"/>
        <v>-2.4277470035286948</v>
      </c>
      <c r="E262" s="3">
        <f t="shared" si="11"/>
        <v>4.319334304770675</v>
      </c>
      <c r="F262" s="12"/>
      <c r="G262" s="12"/>
      <c r="H262" s="12"/>
      <c r="I262" s="12"/>
      <c r="J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4"/>
      <c r="X262" s="14"/>
      <c r="Y262" s="14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</row>
    <row r="263" spans="2:36" ht="12.75">
      <c r="B263" s="40">
        <v>25.4000000000001</v>
      </c>
      <c r="C263" s="7">
        <f t="shared" si="9"/>
        <v>7.995708482751442</v>
      </c>
      <c r="D263" s="30">
        <f t="shared" si="10"/>
        <v>-6.106011132631356</v>
      </c>
      <c r="E263" s="3">
        <f t="shared" si="11"/>
        <v>1.8896973501200858</v>
      </c>
      <c r="F263" s="12"/>
      <c r="G263" s="12"/>
      <c r="H263" s="12"/>
      <c r="I263" s="12"/>
      <c r="J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4"/>
      <c r="X263" s="14"/>
      <c r="Y263" s="14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</row>
    <row r="264" spans="2:36" ht="12.75">
      <c r="B264" s="40">
        <v>25.5000000000001</v>
      </c>
      <c r="C264" s="7">
        <f t="shared" si="9"/>
        <v>6.451204646201067</v>
      </c>
      <c r="D264" s="30">
        <f t="shared" si="10"/>
        <v>-7.918951276524759</v>
      </c>
      <c r="E264" s="3">
        <f t="shared" si="11"/>
        <v>-1.4677466303236928</v>
      </c>
      <c r="F264" s="12"/>
      <c r="G264" s="12"/>
      <c r="H264" s="12"/>
      <c r="I264" s="12"/>
      <c r="J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4"/>
      <c r="X264" s="14"/>
      <c r="Y264" s="14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</row>
    <row r="265" spans="2:36" ht="12.75">
      <c r="B265" s="40">
        <v>25.6000000000001</v>
      </c>
      <c r="C265" s="7">
        <f t="shared" si="9"/>
        <v>2.6531094244096614</v>
      </c>
      <c r="D265" s="30">
        <f t="shared" si="10"/>
        <v>-7.312732753172262</v>
      </c>
      <c r="E265" s="3">
        <f t="shared" si="11"/>
        <v>-4.659623328762601</v>
      </c>
      <c r="F265" s="12"/>
      <c r="G265" s="12"/>
      <c r="H265" s="12"/>
      <c r="I265" s="12"/>
      <c r="J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4"/>
      <c r="X265" s="14"/>
      <c r="Y265" s="14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</row>
    <row r="266" spans="2:36" ht="12.75">
      <c r="B266" s="40">
        <v>25.7000000000001</v>
      </c>
      <c r="C266" s="7">
        <f aca="true" t="shared" si="12" ref="C266:C309">$G$4*SIN($J$4*B266+$M$4)</f>
        <v>-2.0717932497654292</v>
      </c>
      <c r="D266" s="30">
        <f aca="true" t="shared" si="13" ref="D266:D309">$G$6*SIN($J$6*B266+$M$6)</f>
        <v>-4.47254912467604</v>
      </c>
      <c r="E266" s="3">
        <f aca="true" t="shared" si="14" ref="E266:E309">C266+D266</f>
        <v>-6.544342374441469</v>
      </c>
      <c r="F266" s="12"/>
      <c r="G266" s="12"/>
      <c r="H266" s="12"/>
      <c r="I266" s="12"/>
      <c r="J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4"/>
      <c r="X266" s="14"/>
      <c r="Y266" s="14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</row>
    <row r="267" spans="2:36" ht="12.75">
      <c r="B267" s="40">
        <v>25.8000000000001</v>
      </c>
      <c r="C267" s="7">
        <f t="shared" si="12"/>
        <v>-6.072958935931565</v>
      </c>
      <c r="D267" s="30">
        <f t="shared" si="13"/>
        <v>-0.2660474571084386</v>
      </c>
      <c r="E267" s="3">
        <f t="shared" si="14"/>
        <v>-6.339006393040004</v>
      </c>
      <c r="F267" s="12"/>
      <c r="G267" s="12"/>
      <c r="H267" s="12"/>
      <c r="I267" s="12"/>
      <c r="J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4"/>
      <c r="X267" s="14"/>
      <c r="Y267" s="14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</row>
    <row r="268" spans="2:36" ht="12.75">
      <c r="B268" s="40">
        <v>25.9000000000001</v>
      </c>
      <c r="C268" s="7">
        <f t="shared" si="12"/>
        <v>-7.952665345650997</v>
      </c>
      <c r="D268" s="30">
        <f t="shared" si="13"/>
        <v>4.021728989061546</v>
      </c>
      <c r="E268" s="3">
        <f t="shared" si="14"/>
        <v>-3.9309363565894513</v>
      </c>
      <c r="F268" s="12"/>
      <c r="G268" s="12"/>
      <c r="H268" s="12"/>
      <c r="I268" s="12"/>
      <c r="J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4"/>
      <c r="X268" s="14"/>
      <c r="Y268" s="14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</row>
    <row r="269" spans="2:36" ht="12.75">
      <c r="B269" s="40">
        <v>26.0000000000001</v>
      </c>
      <c r="C269" s="7">
        <f t="shared" si="12"/>
        <v>-7.054276950515997</v>
      </c>
      <c r="D269" s="30">
        <f t="shared" si="13"/>
        <v>7.080908339294751</v>
      </c>
      <c r="E269" s="3">
        <f t="shared" si="14"/>
        <v>0.02663138877875415</v>
      </c>
      <c r="F269" s="12"/>
      <c r="G269" s="12"/>
      <c r="H269" s="12"/>
      <c r="I269" s="12"/>
      <c r="J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4"/>
      <c r="X269" s="14"/>
      <c r="Y269" s="14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</row>
    <row r="270" spans="2:36" ht="12.75">
      <c r="B270" s="40">
        <v>26.1000000000001</v>
      </c>
      <c r="C270" s="7">
        <f t="shared" si="12"/>
        <v>-3.691626663743629</v>
      </c>
      <c r="D270" s="30">
        <f t="shared" si="13"/>
        <v>7.976942573108613</v>
      </c>
      <c r="E270" s="3">
        <f t="shared" si="14"/>
        <v>4.285315909364984</v>
      </c>
      <c r="F270" s="12"/>
      <c r="G270" s="12"/>
      <c r="H270" s="12"/>
      <c r="I270" s="12"/>
      <c r="J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4"/>
      <c r="X270" s="14"/>
      <c r="Y270" s="14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</row>
    <row r="271" spans="2:36" ht="12.75">
      <c r="B271" s="40">
        <v>26.2000000000001</v>
      </c>
      <c r="C271" s="7">
        <f t="shared" si="12"/>
        <v>0.9606150254403488</v>
      </c>
      <c r="D271" s="30">
        <f t="shared" si="13"/>
        <v>6.436102391358825</v>
      </c>
      <c r="E271" s="3">
        <f t="shared" si="14"/>
        <v>7.3967174167991745</v>
      </c>
      <c r="F271" s="12"/>
      <c r="G271" s="12"/>
      <c r="H271" s="12"/>
      <c r="I271" s="12"/>
      <c r="J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4"/>
      <c r="X271" s="14"/>
      <c r="Y271" s="14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</row>
    <row r="272" spans="2:36" ht="12.75">
      <c r="B272" s="40">
        <v>26.3000000000001</v>
      </c>
      <c r="C272" s="7">
        <f t="shared" si="12"/>
        <v>5.277286249170379</v>
      </c>
      <c r="D272" s="30">
        <f t="shared" si="13"/>
        <v>2.929098719060223</v>
      </c>
      <c r="E272" s="3">
        <f t="shared" si="14"/>
        <v>8.206384968230601</v>
      </c>
      <c r="F272" s="12"/>
      <c r="G272" s="12"/>
      <c r="H272" s="12"/>
      <c r="I272" s="12"/>
      <c r="J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4"/>
      <c r="X272" s="14"/>
      <c r="Y272" s="14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</row>
    <row r="273" spans="2:36" ht="12.75">
      <c r="B273" s="40">
        <v>26.4000000000001</v>
      </c>
      <c r="C273" s="7">
        <f t="shared" si="12"/>
        <v>7.750449557586308</v>
      </c>
      <c r="D273" s="30">
        <f t="shared" si="13"/>
        <v>-1.4727146705858074</v>
      </c>
      <c r="E273" s="3">
        <f t="shared" si="14"/>
        <v>6.277734887000501</v>
      </c>
      <c r="F273" s="12"/>
      <c r="G273" s="12"/>
      <c r="H273" s="12"/>
      <c r="I273" s="12"/>
      <c r="J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4"/>
      <c r="X273" s="14"/>
      <c r="Y273" s="14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</row>
    <row r="274" spans="2:36" ht="12.75">
      <c r="B274" s="40">
        <v>26.5000000000001</v>
      </c>
      <c r="C274" s="7">
        <f t="shared" si="12"/>
        <v>7.51615785370355</v>
      </c>
      <c r="D274" s="30">
        <f t="shared" si="13"/>
        <v>-5.42462878249637</v>
      </c>
      <c r="E274" s="3">
        <f t="shared" si="14"/>
        <v>2.09152907120718</v>
      </c>
      <c r="F274" s="12"/>
      <c r="G274" s="12"/>
      <c r="H274" s="12"/>
      <c r="I274" s="12"/>
      <c r="J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4"/>
      <c r="X274" s="14"/>
      <c r="Y274" s="14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</row>
    <row r="275" spans="2:36" ht="12.75">
      <c r="B275" s="40">
        <v>26.6000000000001</v>
      </c>
      <c r="C275" s="7">
        <f t="shared" si="12"/>
        <v>4.656255970302995</v>
      </c>
      <c r="D275" s="30">
        <f t="shared" si="13"/>
        <v>-7.719374252055473</v>
      </c>
      <c r="E275" s="3">
        <f t="shared" si="14"/>
        <v>-3.0631182817524776</v>
      </c>
      <c r="F275" s="12"/>
      <c r="G275" s="12"/>
      <c r="H275" s="12"/>
      <c r="I275" s="12"/>
      <c r="J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4"/>
      <c r="X275" s="14"/>
      <c r="Y275" s="14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</row>
    <row r="276" spans="2:36" ht="12.75">
      <c r="B276" s="40">
        <v>26.7000000000001</v>
      </c>
      <c r="C276" s="7">
        <f t="shared" si="12"/>
        <v>0.16978991515024638</v>
      </c>
      <c r="D276" s="30">
        <f t="shared" si="13"/>
        <v>-7.655929795262342</v>
      </c>
      <c r="E276" s="3">
        <f t="shared" si="14"/>
        <v>-7.486139880112096</v>
      </c>
      <c r="F276" s="12"/>
      <c r="G276" s="12"/>
      <c r="H276" s="12"/>
      <c r="I276" s="12"/>
      <c r="J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4"/>
      <c r="X276" s="14"/>
      <c r="Y276" s="14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</row>
    <row r="277" spans="2:36" ht="12.75">
      <c r="B277" s="40">
        <v>26.8000000000001</v>
      </c>
      <c r="C277" s="7">
        <f t="shared" si="12"/>
        <v>-4.375988642251204</v>
      </c>
      <c r="D277" s="30">
        <f t="shared" si="13"/>
        <v>-5.25367704513634</v>
      </c>
      <c r="E277" s="3">
        <f t="shared" si="14"/>
        <v>-9.629665687387543</v>
      </c>
      <c r="F277" s="12"/>
      <c r="G277" s="12"/>
      <c r="H277" s="12"/>
      <c r="I277" s="12"/>
      <c r="J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4"/>
      <c r="X277" s="14"/>
      <c r="Y277" s="14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</row>
    <row r="278" spans="2:36" ht="12.75">
      <c r="B278" s="40">
        <v>26.9000000000001</v>
      </c>
      <c r="C278" s="7">
        <f t="shared" si="12"/>
        <v>-7.393108468930378</v>
      </c>
      <c r="D278" s="30">
        <f t="shared" si="13"/>
        <v>-1.246479660948897</v>
      </c>
      <c r="E278" s="3">
        <f t="shared" si="14"/>
        <v>-8.639588129879275</v>
      </c>
      <c r="F278" s="12"/>
      <c r="G278" s="12"/>
      <c r="H278" s="12"/>
      <c r="I278" s="12"/>
      <c r="J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4"/>
      <c r="X278" s="14"/>
      <c r="Y278" s="14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</row>
    <row r="279" spans="2:36" ht="12.75">
      <c r="B279" s="40">
        <v>27.0000000000001</v>
      </c>
      <c r="C279" s="7">
        <f t="shared" si="12"/>
        <v>-7.827602806346051</v>
      </c>
      <c r="D279" s="30">
        <f t="shared" si="13"/>
        <v>3.1415045181098966</v>
      </c>
      <c r="E279" s="3">
        <f t="shared" si="14"/>
        <v>-4.686098288236154</v>
      </c>
      <c r="F279" s="12"/>
      <c r="G279" s="12"/>
      <c r="H279" s="12"/>
      <c r="I279" s="12"/>
      <c r="J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4"/>
      <c r="X279" s="14"/>
      <c r="Y279" s="14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</row>
    <row r="280" spans="2:36" ht="12.75">
      <c r="B280" s="40">
        <v>27.1000000000001</v>
      </c>
      <c r="C280" s="7">
        <f t="shared" si="12"/>
        <v>-5.527690281958355</v>
      </c>
      <c r="D280" s="30">
        <f t="shared" si="13"/>
        <v>6.569791179429587</v>
      </c>
      <c r="E280" s="3">
        <f t="shared" si="14"/>
        <v>1.042100897471232</v>
      </c>
      <c r="F280" s="12"/>
      <c r="G280" s="12"/>
      <c r="H280" s="12"/>
      <c r="I280" s="12"/>
      <c r="J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4"/>
      <c r="X280" s="14"/>
      <c r="Y280" s="14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</row>
    <row r="281" spans="2:36" ht="12.75">
      <c r="B281" s="40">
        <v>27.2000000000001</v>
      </c>
      <c r="C281" s="7">
        <f t="shared" si="12"/>
        <v>-1.2967965094346892</v>
      </c>
      <c r="D281" s="30">
        <f t="shared" si="13"/>
        <v>7.99107379201523</v>
      </c>
      <c r="E281" s="3">
        <f t="shared" si="14"/>
        <v>6.694277282580542</v>
      </c>
      <c r="F281" s="12"/>
      <c r="G281" s="12"/>
      <c r="H281" s="12"/>
      <c r="I281" s="12"/>
      <c r="J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4"/>
      <c r="X281" s="14"/>
      <c r="Y281" s="14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</row>
    <row r="282" spans="2:36" ht="12.75">
      <c r="B282" s="40">
        <v>27.3000000000001</v>
      </c>
      <c r="C282" s="7">
        <f t="shared" si="12"/>
        <v>3.387105592904546</v>
      </c>
      <c r="D282" s="30">
        <f t="shared" si="13"/>
        <v>6.971165046110941</v>
      </c>
      <c r="E282" s="3">
        <f t="shared" si="14"/>
        <v>10.358270639015487</v>
      </c>
      <c r="F282" s="12"/>
      <c r="G282" s="12"/>
      <c r="H282" s="12"/>
      <c r="I282" s="12"/>
      <c r="J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4"/>
      <c r="X282" s="14"/>
      <c r="Y282" s="14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</row>
    <row r="283" spans="2:36" ht="12.75">
      <c r="B283" s="40">
        <v>27.4000000000001</v>
      </c>
      <c r="C283" s="7">
        <f t="shared" si="12"/>
        <v>6.887794264002254</v>
      </c>
      <c r="D283" s="30">
        <f t="shared" si="13"/>
        <v>3.821636638055884</v>
      </c>
      <c r="E283" s="3">
        <f t="shared" si="14"/>
        <v>10.709430902058138</v>
      </c>
      <c r="F283" s="12"/>
      <c r="G283" s="12"/>
      <c r="H283" s="12"/>
      <c r="I283" s="12"/>
      <c r="J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4"/>
      <c r="X283" s="14"/>
      <c r="Y283" s="14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</row>
    <row r="284" spans="2:36" ht="12.75">
      <c r="B284" s="40">
        <v>27.5000000000001</v>
      </c>
      <c r="C284" s="7">
        <f t="shared" si="12"/>
        <v>7.9823782355988095</v>
      </c>
      <c r="D284" s="30">
        <f t="shared" si="13"/>
        <v>-0.4953626980527703</v>
      </c>
      <c r="E284" s="3">
        <f t="shared" si="14"/>
        <v>7.487015537546039</v>
      </c>
      <c r="F284" s="12"/>
      <c r="G284" s="12"/>
      <c r="H284" s="12"/>
      <c r="I284" s="12"/>
      <c r="J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4"/>
      <c r="X284" s="14"/>
      <c r="Y284" s="14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</row>
    <row r="285" spans="2:36" ht="12.75">
      <c r="B285" s="40">
        <v>27.6000000000001</v>
      </c>
      <c r="C285" s="7">
        <f t="shared" si="12"/>
        <v>6.28848783503695</v>
      </c>
      <c r="D285" s="30">
        <f t="shared" si="13"/>
        <v>-4.6610337935172925</v>
      </c>
      <c r="E285" s="3">
        <f t="shared" si="14"/>
        <v>1.6274540415196572</v>
      </c>
      <c r="F285" s="12"/>
      <c r="G285" s="12"/>
      <c r="H285" s="12"/>
      <c r="I285" s="12"/>
      <c r="J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4"/>
      <c r="X285" s="14"/>
      <c r="Y285" s="14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</row>
    <row r="286" spans="2:36" ht="12.75">
      <c r="B286" s="40">
        <v>27.7000000000001</v>
      </c>
      <c r="C286" s="7">
        <f t="shared" si="12"/>
        <v>2.397847712765736</v>
      </c>
      <c r="D286" s="30">
        <f t="shared" si="13"/>
        <v>-7.402806710274775</v>
      </c>
      <c r="E286" s="3">
        <f t="shared" si="14"/>
        <v>-5.004958997509039</v>
      </c>
      <c r="F286" s="12"/>
      <c r="G286" s="12"/>
      <c r="H286" s="12"/>
      <c r="I286" s="12"/>
      <c r="J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4"/>
      <c r="X286" s="14"/>
      <c r="Y286" s="14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</row>
    <row r="287" spans="2:36" ht="12.75">
      <c r="B287" s="40">
        <v>27.8000000000001</v>
      </c>
      <c r="C287" s="7">
        <f t="shared" si="12"/>
        <v>-2.3304296020866033</v>
      </c>
      <c r="D287" s="30">
        <f t="shared" si="13"/>
        <v>-7.883097848732121</v>
      </c>
      <c r="E287" s="3">
        <f t="shared" si="14"/>
        <v>-10.213527450818724</v>
      </c>
      <c r="F287" s="12"/>
      <c r="G287" s="12"/>
      <c r="H287" s="12"/>
      <c r="I287" s="12"/>
      <c r="J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4"/>
      <c r="X287" s="14"/>
      <c r="Y287" s="14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</row>
    <row r="288" spans="2:36" ht="12.75">
      <c r="B288" s="40">
        <v>27.9000000000001</v>
      </c>
      <c r="C288" s="7">
        <f t="shared" si="12"/>
        <v>-6.244620810049261</v>
      </c>
      <c r="D288" s="30">
        <f t="shared" si="13"/>
        <v>-5.955183175639517</v>
      </c>
      <c r="E288" s="3">
        <f t="shared" si="14"/>
        <v>-12.199803985688778</v>
      </c>
      <c r="F288" s="12"/>
      <c r="G288" s="12"/>
      <c r="H288" s="12"/>
      <c r="I288" s="12"/>
      <c r="J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4"/>
      <c r="X288" s="14"/>
      <c r="Y288" s="14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</row>
    <row r="289" spans="2:36" ht="12.75">
      <c r="B289" s="40">
        <v>28.0000000000001</v>
      </c>
      <c r="C289" s="7">
        <f t="shared" si="12"/>
        <v>-7.977386310192998</v>
      </c>
      <c r="D289" s="30">
        <f t="shared" si="13"/>
        <v>-2.208020916431238</v>
      </c>
      <c r="E289" s="3">
        <f t="shared" si="14"/>
        <v>-10.185407226624235</v>
      </c>
      <c r="F289" s="12"/>
      <c r="G289" s="12"/>
      <c r="H289" s="12"/>
      <c r="I289" s="12"/>
      <c r="J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4"/>
      <c r="X289" s="14"/>
      <c r="Y289" s="14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</row>
    <row r="290" spans="2:36" ht="12.75">
      <c r="B290" s="40">
        <v>28.1000000000001</v>
      </c>
      <c r="C290" s="7">
        <f t="shared" si="12"/>
        <v>-6.923421261341164</v>
      </c>
      <c r="D290" s="30">
        <f t="shared" si="13"/>
        <v>2.2136691622977356</v>
      </c>
      <c r="E290" s="3">
        <f t="shared" si="14"/>
        <v>-4.7097520990434285</v>
      </c>
      <c r="F290" s="12"/>
      <c r="G290" s="12"/>
      <c r="H290" s="12"/>
      <c r="I290" s="12"/>
      <c r="J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4"/>
      <c r="X290" s="14"/>
      <c r="Y290" s="14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</row>
    <row r="291" spans="2:36" ht="12.75">
      <c r="B291" s="40">
        <v>28.2000000000001</v>
      </c>
      <c r="C291" s="7">
        <f t="shared" si="12"/>
        <v>-3.450905977822548</v>
      </c>
      <c r="D291" s="30">
        <f t="shared" si="13"/>
        <v>5.95910594013032</v>
      </c>
      <c r="E291" s="3">
        <f t="shared" si="14"/>
        <v>2.5081999623077724</v>
      </c>
      <c r="F291" s="12"/>
      <c r="G291" s="12"/>
      <c r="H291" s="12"/>
      <c r="I291" s="12"/>
      <c r="J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4"/>
      <c r="X291" s="14"/>
      <c r="Y291" s="14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</row>
    <row r="292" spans="2:36" ht="12.75">
      <c r="B292" s="40">
        <v>28.3000000000001</v>
      </c>
      <c r="C292" s="7">
        <f t="shared" si="12"/>
        <v>1.2271100469380523</v>
      </c>
      <c r="D292" s="30">
        <f t="shared" si="13"/>
        <v>7.884096767393894</v>
      </c>
      <c r="E292" s="3">
        <f t="shared" si="14"/>
        <v>9.111206814331947</v>
      </c>
      <c r="F292" s="12"/>
      <c r="G292" s="12"/>
      <c r="H292" s="12"/>
      <c r="I292" s="12"/>
      <c r="J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4"/>
      <c r="X292" s="14"/>
      <c r="Y292" s="14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</row>
    <row r="293" spans="2:36" ht="12.75">
      <c r="B293" s="40">
        <v>28.4000000000001</v>
      </c>
      <c r="C293" s="7">
        <f t="shared" si="12"/>
        <v>5.476461228125274</v>
      </c>
      <c r="D293" s="30">
        <f t="shared" si="13"/>
        <v>7.400576623667319</v>
      </c>
      <c r="E293" s="3">
        <f t="shared" si="14"/>
        <v>12.877037851792593</v>
      </c>
      <c r="F293" s="12"/>
      <c r="G293" s="12"/>
      <c r="H293" s="12"/>
      <c r="I293" s="12"/>
      <c r="J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4"/>
      <c r="X293" s="14"/>
      <c r="Y293" s="14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</row>
    <row r="294" spans="2:36" ht="12.75">
      <c r="B294" s="40">
        <v>28.5000000000001</v>
      </c>
      <c r="C294" s="7">
        <f t="shared" si="12"/>
        <v>7.812726943549553</v>
      </c>
      <c r="D294" s="30">
        <f t="shared" si="13"/>
        <v>4.6562559703033655</v>
      </c>
      <c r="E294" s="3">
        <f t="shared" si="14"/>
        <v>12.46898291385292</v>
      </c>
      <c r="F294" s="12"/>
      <c r="G294" s="12"/>
      <c r="H294" s="12"/>
      <c r="I294" s="12"/>
      <c r="J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4"/>
      <c r="X294" s="14"/>
      <c r="Y294" s="14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</row>
    <row r="295" spans="2:36" ht="12.75">
      <c r="B295" s="40">
        <v>28.6000000000001</v>
      </c>
      <c r="C295" s="7">
        <f t="shared" si="12"/>
        <v>7.419782364026539</v>
      </c>
      <c r="D295" s="30">
        <f t="shared" si="13"/>
        <v>0.4894967143848759</v>
      </c>
      <c r="E295" s="3">
        <f t="shared" si="14"/>
        <v>7.909279078411415</v>
      </c>
      <c r="F295" s="12"/>
      <c r="G295" s="12"/>
      <c r="H295" s="12"/>
      <c r="I295" s="12"/>
      <c r="J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4"/>
      <c r="X295" s="14"/>
      <c r="Y295" s="14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</row>
    <row r="296" spans="2:36" ht="12.75">
      <c r="B296" s="40">
        <v>28.7000000000001</v>
      </c>
      <c r="C296" s="7">
        <f t="shared" si="12"/>
        <v>4.434894336270156</v>
      </c>
      <c r="D296" s="30">
        <f t="shared" si="13"/>
        <v>-3.8267987841292608</v>
      </c>
      <c r="E296" s="3">
        <f t="shared" si="14"/>
        <v>0.6080955521408948</v>
      </c>
      <c r="F296" s="12"/>
      <c r="G296" s="12"/>
      <c r="H296" s="12"/>
      <c r="I296" s="12"/>
      <c r="J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4"/>
      <c r="X296" s="14"/>
      <c r="Y296" s="14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</row>
    <row r="297" spans="2:36" ht="12.75">
      <c r="B297" s="40">
        <v>28.8000000000001</v>
      </c>
      <c r="C297" s="7">
        <f t="shared" si="12"/>
        <v>-0.09922987585678117</v>
      </c>
      <c r="D297" s="30">
        <f t="shared" si="13"/>
        <v>-6.974046371731979</v>
      </c>
      <c r="E297" s="3">
        <f t="shared" si="14"/>
        <v>-7.07327624758876</v>
      </c>
      <c r="F297" s="12"/>
      <c r="G297" s="12"/>
      <c r="H297" s="12"/>
      <c r="I297" s="12"/>
      <c r="J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4"/>
      <c r="X297" s="14"/>
      <c r="Y297" s="14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</row>
    <row r="298" spans="2:36" ht="12.75">
      <c r="B298" s="40">
        <v>28.9000000000001</v>
      </c>
      <c r="C298" s="7">
        <f t="shared" si="12"/>
        <v>-4.598690237485302</v>
      </c>
      <c r="D298" s="30">
        <f t="shared" si="13"/>
        <v>-7.990794081659692</v>
      </c>
      <c r="E298" s="3">
        <f t="shared" si="14"/>
        <v>-12.589484319144994</v>
      </c>
      <c r="F298" s="12"/>
      <c r="G298" s="12"/>
      <c r="H298" s="12"/>
      <c r="I298" s="12"/>
      <c r="J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4"/>
      <c r="X298" s="14"/>
      <c r="Y298" s="14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</row>
    <row r="299" spans="2:36" ht="12.75">
      <c r="B299" s="40">
        <v>29.0000000000001</v>
      </c>
      <c r="C299" s="7">
        <f t="shared" si="12"/>
        <v>-7.491695794011381</v>
      </c>
      <c r="D299" s="30">
        <f t="shared" si="13"/>
        <v>-6.566435881751881</v>
      </c>
      <c r="E299" s="3">
        <f t="shared" si="14"/>
        <v>-14.058131675763262</v>
      </c>
      <c r="F299" s="12"/>
      <c r="G299" s="12"/>
      <c r="H299" s="12"/>
      <c r="I299" s="12"/>
      <c r="J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4"/>
      <c r="X299" s="14"/>
      <c r="Y299" s="14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</row>
    <row r="300" spans="2:36" ht="12.75">
      <c r="B300" s="40">
        <v>29.1000000000001</v>
      </c>
      <c r="C300" s="7">
        <f t="shared" si="12"/>
        <v>-7.767636472248014</v>
      </c>
      <c r="D300" s="30">
        <f t="shared" si="13"/>
        <v>-3.136098642252619</v>
      </c>
      <c r="E300" s="3">
        <f t="shared" si="14"/>
        <v>-10.903735114500632</v>
      </c>
      <c r="F300" s="12"/>
      <c r="G300" s="12"/>
      <c r="H300" s="12"/>
      <c r="I300" s="12"/>
      <c r="J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4"/>
      <c r="X300" s="14"/>
      <c r="Y300" s="14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</row>
    <row r="301" spans="2:36" ht="12.75">
      <c r="B301" s="40">
        <v>29.2000000000001</v>
      </c>
      <c r="C301" s="7">
        <f t="shared" si="12"/>
        <v>-5.330118254423986</v>
      </c>
      <c r="D301" s="30">
        <f t="shared" si="13"/>
        <v>1.2522846751703554</v>
      </c>
      <c r="E301" s="3">
        <f t="shared" si="14"/>
        <v>-4.07783357925363</v>
      </c>
      <c r="F301" s="12"/>
      <c r="G301" s="12"/>
      <c r="H301" s="12"/>
      <c r="I301" s="12"/>
      <c r="J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4"/>
      <c r="X301" s="14"/>
      <c r="Y301" s="14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</row>
    <row r="302" spans="2:36" ht="12.75">
      <c r="B302" s="40">
        <v>29.3000000000001</v>
      </c>
      <c r="C302" s="7">
        <f t="shared" si="12"/>
        <v>-1.0306363818644382</v>
      </c>
      <c r="D302" s="30">
        <f t="shared" si="13"/>
        <v>5.258107825216334</v>
      </c>
      <c r="E302" s="3">
        <f t="shared" si="14"/>
        <v>4.227471443351896</v>
      </c>
      <c r="F302" s="12"/>
      <c r="G302" s="12"/>
      <c r="H302" s="12"/>
      <c r="I302" s="12"/>
      <c r="J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4"/>
      <c r="X302" s="14"/>
      <c r="Y302" s="14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</row>
    <row r="303" spans="2:36" ht="12.75">
      <c r="B303" s="40">
        <v>29.4000000000001</v>
      </c>
      <c r="C303" s="7">
        <f t="shared" si="12"/>
        <v>3.628876430475066</v>
      </c>
      <c r="D303" s="30">
        <f t="shared" si="13"/>
        <v>7.657632783177987</v>
      </c>
      <c r="E303" s="3">
        <f t="shared" si="14"/>
        <v>11.286509213653053</v>
      </c>
      <c r="F303" s="12"/>
      <c r="G303" s="12"/>
      <c r="H303" s="12"/>
      <c r="I303" s="12"/>
      <c r="J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4"/>
      <c r="X303" s="14"/>
      <c r="Y303" s="14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</row>
    <row r="304" spans="2:36" ht="12.75">
      <c r="B304" s="40">
        <v>29.5000000000001</v>
      </c>
      <c r="C304" s="7">
        <f t="shared" si="12"/>
        <v>7.020718302219215</v>
      </c>
      <c r="D304" s="30">
        <f t="shared" si="13"/>
        <v>7.717829202406527</v>
      </c>
      <c r="E304" s="3">
        <f t="shared" si="14"/>
        <v>14.738547504625743</v>
      </c>
      <c r="F304" s="12"/>
      <c r="G304" s="12"/>
      <c r="H304" s="12"/>
      <c r="I304" s="12"/>
      <c r="J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4"/>
      <c r="X304" s="14"/>
      <c r="Y304" s="14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</row>
    <row r="305" spans="2:36" ht="12.75">
      <c r="B305" s="40">
        <v>29.6000000000001</v>
      </c>
      <c r="C305" s="7">
        <f t="shared" si="12"/>
        <v>7.960021283664436</v>
      </c>
      <c r="D305" s="30">
        <f t="shared" si="13"/>
        <v>5.420307692157048</v>
      </c>
      <c r="E305" s="3">
        <f t="shared" si="14"/>
        <v>13.380328975821485</v>
      </c>
      <c r="F305" s="12"/>
      <c r="G305" s="12"/>
      <c r="H305" s="12"/>
      <c r="I305" s="12"/>
      <c r="J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4"/>
      <c r="X305" s="14"/>
      <c r="Y305" s="14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</row>
    <row r="306" spans="2:36" ht="12.75">
      <c r="B306" s="40">
        <v>29.7000000000001</v>
      </c>
      <c r="C306" s="7">
        <f t="shared" si="12"/>
        <v>6.1186598194754644</v>
      </c>
      <c r="D306" s="30">
        <f t="shared" si="13"/>
        <v>1.46693758848447</v>
      </c>
      <c r="E306" s="3">
        <f t="shared" si="14"/>
        <v>7.585597407959934</v>
      </c>
      <c r="F306" s="12"/>
      <c r="G306" s="12"/>
      <c r="H306" s="12"/>
      <c r="I306" s="12"/>
      <c r="J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4"/>
      <c r="X306" s="14"/>
      <c r="Y306" s="14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</row>
    <row r="307" spans="2:36" ht="12.75">
      <c r="B307" s="40">
        <v>29.8000000000001</v>
      </c>
      <c r="C307" s="7">
        <f t="shared" si="12"/>
        <v>2.1398744453952316</v>
      </c>
      <c r="D307" s="30">
        <f t="shared" si="13"/>
        <v>-2.9345669533951053</v>
      </c>
      <c r="E307" s="3">
        <f t="shared" si="14"/>
        <v>-0.7946925079998737</v>
      </c>
      <c r="F307" s="12"/>
      <c r="G307" s="12"/>
      <c r="H307" s="12"/>
      <c r="I307" s="12"/>
      <c r="J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4"/>
      <c r="X307" s="14"/>
      <c r="Y307" s="14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</row>
    <row r="308" spans="2:36" ht="12.75">
      <c r="B308" s="40">
        <v>29.9000000000001</v>
      </c>
      <c r="C308" s="7">
        <f t="shared" si="12"/>
        <v>-2.5864306370357437</v>
      </c>
      <c r="D308" s="30">
        <f t="shared" si="13"/>
        <v>-6.439591288234384</v>
      </c>
      <c r="E308" s="3">
        <f t="shared" si="14"/>
        <v>-9.026021925270127</v>
      </c>
      <c r="F308" s="12"/>
      <c r="G308" s="12"/>
      <c r="H308" s="12"/>
      <c r="I308" s="12"/>
      <c r="J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4"/>
      <c r="X308" s="14"/>
      <c r="Y308" s="14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</row>
    <row r="309" spans="2:36" ht="13.5" thickBot="1">
      <c r="B309" s="41">
        <v>30.0000000000001</v>
      </c>
      <c r="C309" s="8">
        <f t="shared" si="12"/>
        <v>-6.409221085873502</v>
      </c>
      <c r="D309" s="30">
        <f t="shared" si="13"/>
        <v>-7.977386310192963</v>
      </c>
      <c r="E309" s="9">
        <f t="shared" si="14"/>
        <v>-14.386607396066465</v>
      </c>
      <c r="F309" s="12"/>
      <c r="G309" s="12"/>
      <c r="H309" s="12"/>
      <c r="I309" s="12"/>
      <c r="J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4"/>
      <c r="X309" s="14"/>
      <c r="Y309" s="14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</row>
    <row r="310" spans="1:36" ht="12.75">
      <c r="A310" s="13"/>
      <c r="B310" s="42"/>
      <c r="C310" s="16"/>
      <c r="D310" s="31"/>
      <c r="E310" s="17"/>
      <c r="F310" s="13"/>
      <c r="G310" s="12"/>
      <c r="H310" s="12"/>
      <c r="I310" s="12"/>
      <c r="J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4"/>
      <c r="X310" s="14"/>
      <c r="Y310" s="14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</row>
    <row r="311" spans="1:36" ht="12.75">
      <c r="A311" s="13"/>
      <c r="B311" s="42"/>
      <c r="C311" s="16"/>
      <c r="D311" s="31"/>
      <c r="E311" s="17"/>
      <c r="F311" s="13"/>
      <c r="G311" s="12"/>
      <c r="H311" s="12"/>
      <c r="I311" s="12"/>
      <c r="J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4"/>
      <c r="X311" s="14"/>
      <c r="Y311" s="14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</row>
    <row r="312" spans="1:6" ht="12.75" hidden="1">
      <c r="A312" s="13"/>
      <c r="B312" s="43"/>
      <c r="C312" s="5"/>
      <c r="D312" s="32"/>
      <c r="E312" s="6"/>
      <c r="F312" s="4"/>
    </row>
    <row r="313" spans="1:6" ht="12.75" hidden="1">
      <c r="A313" s="13"/>
      <c r="B313" s="43"/>
      <c r="C313" s="5"/>
      <c r="D313" s="32"/>
      <c r="E313" s="6"/>
      <c r="F313" s="4"/>
    </row>
    <row r="314" spans="1:6" ht="12.75" hidden="1">
      <c r="A314" s="13"/>
      <c r="B314" s="43"/>
      <c r="C314" s="5"/>
      <c r="D314" s="32"/>
      <c r="E314" s="6"/>
      <c r="F314" s="4"/>
    </row>
    <row r="315" spans="1:6" ht="12.75" hidden="1">
      <c r="A315" s="13"/>
      <c r="B315" s="43"/>
      <c r="C315" s="5"/>
      <c r="D315" s="32"/>
      <c r="E315" s="6"/>
      <c r="F315" s="4"/>
    </row>
    <row r="316" spans="1:6" ht="12.75" hidden="1">
      <c r="A316" s="13"/>
      <c r="B316" s="43"/>
      <c r="C316" s="5"/>
      <c r="D316" s="32"/>
      <c r="E316" s="6"/>
      <c r="F316" s="4"/>
    </row>
    <row r="317" spans="1:6" ht="12.75" hidden="1">
      <c r="A317" s="13"/>
      <c r="B317" s="43"/>
      <c r="C317" s="5"/>
      <c r="D317" s="32"/>
      <c r="E317" s="6"/>
      <c r="F317" s="4"/>
    </row>
    <row r="318" spans="1:6" ht="12.75" hidden="1">
      <c r="A318" s="13"/>
      <c r="B318" s="43"/>
      <c r="C318" s="5"/>
      <c r="D318" s="32"/>
      <c r="E318" s="6"/>
      <c r="F318" s="4"/>
    </row>
    <row r="319" spans="1:6" ht="12.75" hidden="1">
      <c r="A319" s="13"/>
      <c r="B319" s="43"/>
      <c r="C319" s="5"/>
      <c r="D319" s="32"/>
      <c r="E319" s="6"/>
      <c r="F319" s="4"/>
    </row>
    <row r="320" spans="1:6" ht="12.75" hidden="1">
      <c r="A320" s="13"/>
      <c r="B320" s="43"/>
      <c r="C320" s="5"/>
      <c r="D320" s="32"/>
      <c r="E320" s="6"/>
      <c r="F320" s="4"/>
    </row>
    <row r="321" spans="1:6" ht="12.75" hidden="1">
      <c r="A321" s="13"/>
      <c r="B321" s="43"/>
      <c r="C321" s="5"/>
      <c r="D321" s="32"/>
      <c r="E321" s="6"/>
      <c r="F321" s="4"/>
    </row>
    <row r="322" spans="1:6" ht="12.75" hidden="1">
      <c r="A322" s="13"/>
      <c r="B322" s="43"/>
      <c r="C322" s="5"/>
      <c r="D322" s="32"/>
      <c r="E322" s="6"/>
      <c r="F322" s="4"/>
    </row>
    <row r="323" spans="1:6" ht="12.75" hidden="1">
      <c r="A323" s="13"/>
      <c r="B323" s="43"/>
      <c r="C323" s="5"/>
      <c r="D323" s="32"/>
      <c r="E323" s="6"/>
      <c r="F323" s="4"/>
    </row>
    <row r="324" spans="1:6" ht="12.75" hidden="1">
      <c r="A324" s="13"/>
      <c r="B324" s="43"/>
      <c r="C324" s="5"/>
      <c r="D324" s="32"/>
      <c r="E324" s="6"/>
      <c r="F324" s="4"/>
    </row>
    <row r="325" spans="1:6" ht="12.75" hidden="1">
      <c r="A325" s="13"/>
      <c r="B325" s="43"/>
      <c r="C325" s="5"/>
      <c r="D325" s="32"/>
      <c r="E325" s="6"/>
      <c r="F325" s="4"/>
    </row>
    <row r="326" spans="1:6" ht="12.75" hidden="1">
      <c r="A326" s="13"/>
      <c r="B326" s="43"/>
      <c r="C326" s="5"/>
      <c r="D326" s="32"/>
      <c r="E326" s="6"/>
      <c r="F326" s="4"/>
    </row>
    <row r="327" spans="1:6" ht="12.75" hidden="1">
      <c r="A327" s="13"/>
      <c r="B327" s="43"/>
      <c r="C327" s="5"/>
      <c r="D327" s="32"/>
      <c r="E327" s="6"/>
      <c r="F327" s="4"/>
    </row>
    <row r="328" spans="1:6" ht="12.75" hidden="1">
      <c r="A328" s="13"/>
      <c r="B328" s="43"/>
      <c r="C328" s="5"/>
      <c r="D328" s="32"/>
      <c r="E328" s="6"/>
      <c r="F328" s="4"/>
    </row>
    <row r="329" spans="1:6" ht="12.75" hidden="1">
      <c r="A329" s="13"/>
      <c r="B329" s="43"/>
      <c r="C329" s="5"/>
      <c r="D329" s="32"/>
      <c r="E329" s="6"/>
      <c r="F329" s="4"/>
    </row>
    <row r="330" spans="1:6" ht="12.75" hidden="1">
      <c r="A330" s="13"/>
      <c r="B330" s="43"/>
      <c r="C330" s="5"/>
      <c r="D330" s="32"/>
      <c r="E330" s="6"/>
      <c r="F330" s="4"/>
    </row>
    <row r="331" spans="1:6" ht="12.75" hidden="1">
      <c r="A331" s="13"/>
      <c r="B331" s="43"/>
      <c r="C331" s="5"/>
      <c r="D331" s="32"/>
      <c r="E331" s="6"/>
      <c r="F331" s="4"/>
    </row>
    <row r="332" spans="1:6" ht="12.75" hidden="1">
      <c r="A332" s="13"/>
      <c r="B332" s="43"/>
      <c r="C332" s="5"/>
      <c r="D332" s="32"/>
      <c r="E332" s="6"/>
      <c r="F332" s="4"/>
    </row>
    <row r="333" spans="1:6" ht="12.75" hidden="1">
      <c r="A333" s="13"/>
      <c r="B333" s="43"/>
      <c r="C333" s="5"/>
      <c r="D333" s="32"/>
      <c r="E333" s="6"/>
      <c r="F333" s="4"/>
    </row>
    <row r="334" spans="1:6" ht="12.75" hidden="1">
      <c r="A334" s="13"/>
      <c r="B334" s="43"/>
      <c r="C334" s="5"/>
      <c r="D334" s="32"/>
      <c r="E334" s="6"/>
      <c r="F334" s="4"/>
    </row>
    <row r="335" spans="1:6" ht="12.75" hidden="1">
      <c r="A335" s="13"/>
      <c r="B335" s="43"/>
      <c r="C335" s="5"/>
      <c r="D335" s="32"/>
      <c r="E335" s="6"/>
      <c r="F335" s="4"/>
    </row>
    <row r="336" spans="1:6" ht="12.75" hidden="1">
      <c r="A336" s="13"/>
      <c r="B336" s="43"/>
      <c r="C336" s="5"/>
      <c r="D336" s="32"/>
      <c r="E336" s="6"/>
      <c r="F336" s="4"/>
    </row>
    <row r="337" spans="1:6" ht="12.75" hidden="1">
      <c r="A337" s="13"/>
      <c r="B337" s="43"/>
      <c r="C337" s="5"/>
      <c r="D337" s="32"/>
      <c r="E337" s="6"/>
      <c r="F337" s="4"/>
    </row>
    <row r="338" spans="1:6" ht="12.75" hidden="1">
      <c r="A338" s="13"/>
      <c r="B338" s="43"/>
      <c r="C338" s="5"/>
      <c r="D338" s="32"/>
      <c r="E338" s="6"/>
      <c r="F338" s="4"/>
    </row>
    <row r="339" spans="1:6" ht="12.75" hidden="1">
      <c r="A339" s="13"/>
      <c r="B339" s="43"/>
      <c r="C339" s="5"/>
      <c r="D339" s="32"/>
      <c r="E339" s="6"/>
      <c r="F339" s="4"/>
    </row>
    <row r="340" spans="1:6" ht="12.75" hidden="1">
      <c r="A340" s="13"/>
      <c r="B340" s="43"/>
      <c r="C340" s="5"/>
      <c r="D340" s="32"/>
      <c r="E340" s="6"/>
      <c r="F340" s="4"/>
    </row>
    <row r="341" spans="1:6" ht="12.75" hidden="1">
      <c r="A341" s="13"/>
      <c r="B341" s="43"/>
      <c r="C341" s="5"/>
      <c r="D341" s="32"/>
      <c r="E341" s="6"/>
      <c r="F341" s="4"/>
    </row>
    <row r="342" spans="1:6" ht="12.75" hidden="1">
      <c r="A342" s="13"/>
      <c r="B342" s="43"/>
      <c r="C342" s="5"/>
      <c r="D342" s="32"/>
      <c r="E342" s="6"/>
      <c r="F342" s="4"/>
    </row>
    <row r="343" spans="1:6" ht="12.75" hidden="1">
      <c r="A343" s="13"/>
      <c r="B343" s="43"/>
      <c r="C343" s="5"/>
      <c r="D343" s="32"/>
      <c r="E343" s="6"/>
      <c r="F343" s="4"/>
    </row>
    <row r="344" spans="1:6" ht="12.75" hidden="1">
      <c r="A344" s="13"/>
      <c r="B344" s="43"/>
      <c r="C344" s="5"/>
      <c r="D344" s="32"/>
      <c r="E344" s="6"/>
      <c r="F344" s="4"/>
    </row>
    <row r="345" spans="1:6" ht="12.75" hidden="1">
      <c r="A345" s="13"/>
      <c r="B345" s="43"/>
      <c r="C345" s="5"/>
      <c r="D345" s="32"/>
      <c r="E345" s="6"/>
      <c r="F345" s="4"/>
    </row>
    <row r="346" spans="1:6" ht="12.75" hidden="1">
      <c r="A346" s="13"/>
      <c r="B346" s="43"/>
      <c r="C346" s="5"/>
      <c r="D346" s="32"/>
      <c r="E346" s="6"/>
      <c r="F346" s="4"/>
    </row>
    <row r="347" spans="1:6" ht="12.75" hidden="1">
      <c r="A347" s="13"/>
      <c r="B347" s="43"/>
      <c r="C347" s="5"/>
      <c r="D347" s="32"/>
      <c r="E347" s="6"/>
      <c r="F347" s="4"/>
    </row>
    <row r="348" spans="1:6" ht="12.75" hidden="1">
      <c r="A348" s="13"/>
      <c r="B348" s="43"/>
      <c r="C348" s="5"/>
      <c r="D348" s="32"/>
      <c r="E348" s="6"/>
      <c r="F348" s="4"/>
    </row>
    <row r="349" spans="1:6" ht="12.75" hidden="1">
      <c r="A349" s="13"/>
      <c r="B349" s="43"/>
      <c r="C349" s="5"/>
      <c r="D349" s="32"/>
      <c r="E349" s="6"/>
      <c r="F349" s="4"/>
    </row>
    <row r="350" spans="1:6" ht="12.75" hidden="1">
      <c r="A350" s="13"/>
      <c r="B350" s="43"/>
      <c r="C350" s="5"/>
      <c r="D350" s="32"/>
      <c r="E350" s="6"/>
      <c r="F350" s="4"/>
    </row>
    <row r="351" spans="1:6" ht="12.75" hidden="1">
      <c r="A351" s="13"/>
      <c r="B351" s="43"/>
      <c r="C351" s="5"/>
      <c r="D351" s="32"/>
      <c r="E351" s="6"/>
      <c r="F351" s="4"/>
    </row>
    <row r="352" spans="1:6" ht="12.75" hidden="1">
      <c r="A352" s="13"/>
      <c r="B352" s="43"/>
      <c r="C352" s="5"/>
      <c r="D352" s="32"/>
      <c r="E352" s="6"/>
      <c r="F352" s="4"/>
    </row>
    <row r="353" spans="1:6" ht="12.75" hidden="1">
      <c r="A353" s="13"/>
      <c r="B353" s="43"/>
      <c r="C353" s="5"/>
      <c r="D353" s="32"/>
      <c r="E353" s="6"/>
      <c r="F353" s="4"/>
    </row>
    <row r="354" spans="1:6" ht="12.75" hidden="1">
      <c r="A354" s="13"/>
      <c r="B354" s="43"/>
      <c r="C354" s="5"/>
      <c r="D354" s="32"/>
      <c r="E354" s="6"/>
      <c r="F354" s="4"/>
    </row>
    <row r="355" spans="1:6" ht="12.75" hidden="1">
      <c r="A355" s="13"/>
      <c r="B355" s="43"/>
      <c r="C355" s="5"/>
      <c r="D355" s="32"/>
      <c r="E355" s="6"/>
      <c r="F355" s="4"/>
    </row>
    <row r="356" spans="1:6" ht="12.75" hidden="1">
      <c r="A356" s="13"/>
      <c r="B356" s="43"/>
      <c r="C356" s="5"/>
      <c r="D356" s="32"/>
      <c r="E356" s="6"/>
      <c r="F356" s="4"/>
    </row>
    <row r="357" spans="1:6" ht="12.75" hidden="1">
      <c r="A357" s="13"/>
      <c r="B357" s="43"/>
      <c r="C357" s="5"/>
      <c r="D357" s="32"/>
      <c r="E357" s="6"/>
      <c r="F357" s="4"/>
    </row>
    <row r="358" spans="1:6" ht="12.75" hidden="1">
      <c r="A358" s="13"/>
      <c r="B358" s="43"/>
      <c r="C358" s="5"/>
      <c r="D358" s="32"/>
      <c r="E358" s="6"/>
      <c r="F358" s="4"/>
    </row>
    <row r="359" spans="1:6" ht="12.75" hidden="1">
      <c r="A359" s="13"/>
      <c r="B359" s="43"/>
      <c r="C359" s="5"/>
      <c r="D359" s="32"/>
      <c r="E359" s="6"/>
      <c r="F359" s="4"/>
    </row>
    <row r="360" spans="1:6" ht="12.75" hidden="1">
      <c r="A360" s="13"/>
      <c r="B360" s="43"/>
      <c r="C360" s="5"/>
      <c r="D360" s="32"/>
      <c r="E360" s="6"/>
      <c r="F360" s="4"/>
    </row>
    <row r="361" spans="1:6" ht="12.75" hidden="1">
      <c r="A361" s="13"/>
      <c r="B361" s="43"/>
      <c r="C361" s="5"/>
      <c r="D361" s="32"/>
      <c r="E361" s="6"/>
      <c r="F361" s="4"/>
    </row>
    <row r="362" spans="1:6" ht="12.75" hidden="1">
      <c r="A362" s="13"/>
      <c r="B362" s="43"/>
      <c r="C362" s="5"/>
      <c r="D362" s="32"/>
      <c r="E362" s="6"/>
      <c r="F362" s="4"/>
    </row>
    <row r="363" spans="1:6" ht="12.75" hidden="1">
      <c r="A363" s="13"/>
      <c r="B363" s="43"/>
      <c r="C363" s="5"/>
      <c r="D363" s="32"/>
      <c r="E363" s="6"/>
      <c r="F363" s="4"/>
    </row>
    <row r="364" spans="1:6" ht="12.75" hidden="1">
      <c r="A364" s="13"/>
      <c r="B364" s="43"/>
      <c r="C364" s="5"/>
      <c r="D364" s="32"/>
      <c r="E364" s="6"/>
      <c r="F364" s="4"/>
    </row>
    <row r="365" spans="1:6" ht="12.75" hidden="1">
      <c r="A365" s="13"/>
      <c r="B365" s="43"/>
      <c r="C365" s="5"/>
      <c r="D365" s="32"/>
      <c r="E365" s="6"/>
      <c r="F365" s="4"/>
    </row>
    <row r="366" spans="1:6" ht="12.75" hidden="1">
      <c r="A366" s="13"/>
      <c r="B366" s="43"/>
      <c r="C366" s="5"/>
      <c r="D366" s="32"/>
      <c r="E366" s="6"/>
      <c r="F366" s="4"/>
    </row>
    <row r="367" spans="1:6" ht="12.75" hidden="1">
      <c r="A367" s="13"/>
      <c r="B367" s="43"/>
      <c r="C367" s="5"/>
      <c r="D367" s="32"/>
      <c r="E367" s="6"/>
      <c r="F367" s="4"/>
    </row>
    <row r="368" spans="1:6" ht="12.75" hidden="1">
      <c r="A368" s="13"/>
      <c r="B368" s="43"/>
      <c r="C368" s="5"/>
      <c r="D368" s="32"/>
      <c r="E368" s="6"/>
      <c r="F368" s="4"/>
    </row>
    <row r="369" spans="1:6" ht="12.75" hidden="1">
      <c r="A369" s="13"/>
      <c r="B369" s="43"/>
      <c r="C369" s="5"/>
      <c r="D369" s="32"/>
      <c r="E369" s="6"/>
      <c r="F369" s="4"/>
    </row>
    <row r="370" spans="1:6" ht="12.75" hidden="1">
      <c r="A370" s="13"/>
      <c r="B370" s="43"/>
      <c r="C370" s="5"/>
      <c r="D370" s="32"/>
      <c r="E370" s="6"/>
      <c r="F370" s="4"/>
    </row>
    <row r="371" spans="1:6" ht="12.75" hidden="1">
      <c r="A371" s="13"/>
      <c r="B371" s="43"/>
      <c r="C371" s="5"/>
      <c r="D371" s="32"/>
      <c r="E371" s="6"/>
      <c r="F371" s="4"/>
    </row>
    <row r="372" spans="1:6" ht="12.75" hidden="1">
      <c r="A372" s="13"/>
      <c r="B372" s="43"/>
      <c r="C372" s="5"/>
      <c r="D372" s="32"/>
      <c r="E372" s="6"/>
      <c r="F372" s="4"/>
    </row>
    <row r="373" spans="1:6" ht="12.75" hidden="1">
      <c r="A373" s="13"/>
      <c r="B373" s="43"/>
      <c r="C373" s="5"/>
      <c r="D373" s="32"/>
      <c r="E373" s="6"/>
      <c r="F373" s="4"/>
    </row>
    <row r="374" spans="1:6" ht="12.75" hidden="1">
      <c r="A374" s="13"/>
      <c r="B374" s="43"/>
      <c r="C374" s="5"/>
      <c r="D374" s="32"/>
      <c r="E374" s="6"/>
      <c r="F374" s="4"/>
    </row>
    <row r="375" spans="1:6" ht="12.75" hidden="1">
      <c r="A375" s="13"/>
      <c r="B375" s="43"/>
      <c r="C375" s="5"/>
      <c r="D375" s="32"/>
      <c r="E375" s="6"/>
      <c r="F375" s="4"/>
    </row>
    <row r="376" spans="1:6" ht="12.75" hidden="1">
      <c r="A376" s="13"/>
      <c r="B376" s="43"/>
      <c r="C376" s="5"/>
      <c r="D376" s="32"/>
      <c r="E376" s="6"/>
      <c r="F376" s="4"/>
    </row>
    <row r="377" spans="1:6" ht="12.75" hidden="1">
      <c r="A377" s="13"/>
      <c r="B377" s="43"/>
      <c r="C377" s="5"/>
      <c r="D377" s="32"/>
      <c r="E377" s="6"/>
      <c r="F377" s="4"/>
    </row>
    <row r="378" spans="1:6" ht="12.75" hidden="1">
      <c r="A378" s="13"/>
      <c r="B378" s="43"/>
      <c r="C378" s="5"/>
      <c r="D378" s="32"/>
      <c r="E378" s="6"/>
      <c r="F378" s="4"/>
    </row>
    <row r="379" spans="1:6" ht="12.75" hidden="1">
      <c r="A379" s="13"/>
      <c r="B379" s="43"/>
      <c r="C379" s="5"/>
      <c r="D379" s="32"/>
      <c r="E379" s="6"/>
      <c r="F379" s="4"/>
    </row>
    <row r="380" spans="1:6" ht="12.75" hidden="1">
      <c r="A380" s="13"/>
      <c r="B380" s="43"/>
      <c r="C380" s="5"/>
      <c r="D380" s="32"/>
      <c r="E380" s="6"/>
      <c r="F380" s="4"/>
    </row>
    <row r="381" spans="1:6" ht="12.75" hidden="1">
      <c r="A381" s="13"/>
      <c r="B381" s="43"/>
      <c r="C381" s="5"/>
      <c r="D381" s="32"/>
      <c r="E381" s="6"/>
      <c r="F381" s="4"/>
    </row>
    <row r="382" spans="1:6" ht="12.75" hidden="1">
      <c r="A382" s="13"/>
      <c r="B382" s="43"/>
      <c r="C382" s="5"/>
      <c r="D382" s="32"/>
      <c r="E382" s="6"/>
      <c r="F382" s="4"/>
    </row>
    <row r="383" spans="1:6" ht="12.75" hidden="1">
      <c r="A383" s="13"/>
      <c r="B383" s="43"/>
      <c r="C383" s="5"/>
      <c r="D383" s="32"/>
      <c r="E383" s="6"/>
      <c r="F383" s="4"/>
    </row>
    <row r="384" spans="1:6" ht="12.75" hidden="1">
      <c r="A384" s="13"/>
      <c r="B384" s="43"/>
      <c r="C384" s="5"/>
      <c r="D384" s="32"/>
      <c r="E384" s="6"/>
      <c r="F384" s="4"/>
    </row>
    <row r="385" spans="1:6" ht="12.75" hidden="1">
      <c r="A385" s="13"/>
      <c r="B385" s="43"/>
      <c r="C385" s="5"/>
      <c r="D385" s="32"/>
      <c r="E385" s="6"/>
      <c r="F385" s="4"/>
    </row>
    <row r="386" spans="1:6" ht="12.75" hidden="1">
      <c r="A386" s="13"/>
      <c r="B386" s="43"/>
      <c r="C386" s="5"/>
      <c r="D386" s="32"/>
      <c r="E386" s="6"/>
      <c r="F386" s="4"/>
    </row>
    <row r="387" spans="1:6" ht="12.75" hidden="1">
      <c r="A387" s="13"/>
      <c r="B387" s="43"/>
      <c r="C387" s="5"/>
      <c r="D387" s="32"/>
      <c r="E387" s="6"/>
      <c r="F387" s="4"/>
    </row>
    <row r="388" spans="1:6" ht="12.75" hidden="1">
      <c r="A388" s="13"/>
      <c r="B388" s="43"/>
      <c r="C388" s="5"/>
      <c r="D388" s="32"/>
      <c r="E388" s="6"/>
      <c r="F388" s="4"/>
    </row>
    <row r="389" spans="1:6" ht="12.75" hidden="1">
      <c r="A389" s="13"/>
      <c r="B389" s="43"/>
      <c r="C389" s="5"/>
      <c r="D389" s="32"/>
      <c r="E389" s="6"/>
      <c r="F389" s="4"/>
    </row>
    <row r="390" spans="1:6" ht="12.75" hidden="1">
      <c r="A390" s="13"/>
      <c r="B390" s="43"/>
      <c r="C390" s="5"/>
      <c r="D390" s="32"/>
      <c r="E390" s="6"/>
      <c r="F390" s="4"/>
    </row>
    <row r="391" spans="1:6" ht="12.75" hidden="1">
      <c r="A391" s="13"/>
      <c r="B391" s="43"/>
      <c r="C391" s="5"/>
      <c r="D391" s="32"/>
      <c r="E391" s="6"/>
      <c r="F391" s="4"/>
    </row>
    <row r="392" spans="1:6" ht="12.75" hidden="1">
      <c r="A392" s="13"/>
      <c r="B392" s="43"/>
      <c r="C392" s="5"/>
      <c r="D392" s="32"/>
      <c r="E392" s="6"/>
      <c r="F392" s="4"/>
    </row>
    <row r="393" spans="1:6" ht="12.75" hidden="1">
      <c r="A393" s="13"/>
      <c r="B393" s="43"/>
      <c r="C393" s="5"/>
      <c r="D393" s="32"/>
      <c r="E393" s="6"/>
      <c r="F393" s="4"/>
    </row>
    <row r="394" spans="1:6" ht="12.75" hidden="1">
      <c r="A394" s="13"/>
      <c r="B394" s="43"/>
      <c r="C394" s="5"/>
      <c r="D394" s="32"/>
      <c r="E394" s="6"/>
      <c r="F394" s="4"/>
    </row>
    <row r="395" spans="1:6" ht="12.75" hidden="1">
      <c r="A395" s="13"/>
      <c r="B395" s="43"/>
      <c r="C395" s="5"/>
      <c r="D395" s="32"/>
      <c r="E395" s="6"/>
      <c r="F395" s="4"/>
    </row>
    <row r="396" spans="1:6" ht="12.75" hidden="1">
      <c r="A396" s="13"/>
      <c r="B396" s="43"/>
      <c r="C396" s="5"/>
      <c r="D396" s="32"/>
      <c r="E396" s="6"/>
      <c r="F396" s="4"/>
    </row>
    <row r="397" spans="1:6" ht="12.75" hidden="1">
      <c r="A397" s="13"/>
      <c r="B397" s="43"/>
      <c r="C397" s="5"/>
      <c r="D397" s="32"/>
      <c r="E397" s="6"/>
      <c r="F397" s="4"/>
    </row>
    <row r="398" spans="1:6" ht="12.75" hidden="1">
      <c r="A398" s="13"/>
      <c r="B398" s="43"/>
      <c r="C398" s="5"/>
      <c r="D398" s="32"/>
      <c r="E398" s="6"/>
      <c r="F398" s="4"/>
    </row>
    <row r="399" spans="1:6" ht="12.75" hidden="1">
      <c r="A399" s="13"/>
      <c r="B399" s="43"/>
      <c r="C399" s="5"/>
      <c r="D399" s="32"/>
      <c r="E399" s="6"/>
      <c r="F399" s="4"/>
    </row>
    <row r="400" spans="1:6" ht="12.75" hidden="1">
      <c r="A400" s="13"/>
      <c r="B400" s="43"/>
      <c r="C400" s="5"/>
      <c r="D400" s="32"/>
      <c r="E400" s="6"/>
      <c r="F400" s="4"/>
    </row>
    <row r="401" spans="1:6" ht="12.75" hidden="1">
      <c r="A401" s="13"/>
      <c r="B401" s="43"/>
      <c r="C401" s="5"/>
      <c r="D401" s="32"/>
      <c r="E401" s="6"/>
      <c r="F401" s="4"/>
    </row>
    <row r="402" spans="1:6" ht="12.75" hidden="1">
      <c r="A402" s="13"/>
      <c r="B402" s="43"/>
      <c r="C402" s="5"/>
      <c r="D402" s="32"/>
      <c r="E402" s="6"/>
      <c r="F402" s="4"/>
    </row>
    <row r="403" spans="1:6" ht="12.75" hidden="1">
      <c r="A403" s="13"/>
      <c r="B403" s="43"/>
      <c r="C403" s="5"/>
      <c r="D403" s="32"/>
      <c r="E403" s="6"/>
      <c r="F403" s="4"/>
    </row>
    <row r="404" spans="1:6" ht="12.75" hidden="1">
      <c r="A404" s="13"/>
      <c r="B404" s="43"/>
      <c r="C404" s="5"/>
      <c r="D404" s="32"/>
      <c r="E404" s="6"/>
      <c r="F404" s="4"/>
    </row>
    <row r="405" spans="1:6" ht="12.75" hidden="1">
      <c r="A405" s="13"/>
      <c r="B405" s="43"/>
      <c r="C405" s="5"/>
      <c r="D405" s="32"/>
      <c r="E405" s="6"/>
      <c r="F405" s="4"/>
    </row>
    <row r="406" spans="1:6" ht="12.75" hidden="1">
      <c r="A406" s="13"/>
      <c r="B406" s="43"/>
      <c r="C406" s="5"/>
      <c r="D406" s="32"/>
      <c r="E406" s="6"/>
      <c r="F406" s="4"/>
    </row>
    <row r="407" spans="1:6" ht="12.75" hidden="1">
      <c r="A407" s="13"/>
      <c r="B407" s="43"/>
      <c r="C407" s="5"/>
      <c r="D407" s="32"/>
      <c r="E407" s="6"/>
      <c r="F407" s="4"/>
    </row>
    <row r="408" spans="1:6" ht="12.75" hidden="1">
      <c r="A408" s="13"/>
      <c r="B408" s="43"/>
      <c r="C408" s="5"/>
      <c r="D408" s="32"/>
      <c r="E408" s="6"/>
      <c r="F408" s="4"/>
    </row>
    <row r="409" spans="1:6" ht="12.75" hidden="1">
      <c r="A409" s="13"/>
      <c r="B409" s="43"/>
      <c r="C409" s="5"/>
      <c r="D409" s="32"/>
      <c r="E409" s="6"/>
      <c r="F409" s="4"/>
    </row>
    <row r="410" spans="1:6" ht="12.75" hidden="1">
      <c r="A410" s="13"/>
      <c r="B410" s="43"/>
      <c r="C410" s="5"/>
      <c r="D410" s="32"/>
      <c r="E410" s="6"/>
      <c r="F410" s="4"/>
    </row>
    <row r="411" spans="1:6" ht="12.75" hidden="1">
      <c r="A411" s="13"/>
      <c r="B411" s="43"/>
      <c r="C411" s="5"/>
      <c r="D411" s="32"/>
      <c r="E411" s="6"/>
      <c r="F411" s="4"/>
    </row>
    <row r="412" spans="1:6" ht="12.75" hidden="1">
      <c r="A412" s="13"/>
      <c r="B412" s="43"/>
      <c r="C412" s="5"/>
      <c r="D412" s="32"/>
      <c r="E412" s="6"/>
      <c r="F412" s="4"/>
    </row>
    <row r="413" spans="1:6" ht="12.75" hidden="1">
      <c r="A413" s="13"/>
      <c r="B413" s="43"/>
      <c r="C413" s="5"/>
      <c r="D413" s="32"/>
      <c r="E413" s="6"/>
      <c r="F413" s="4"/>
    </row>
    <row r="414" spans="1:6" ht="12.75" hidden="1">
      <c r="A414" s="13"/>
      <c r="B414" s="43"/>
      <c r="C414" s="5"/>
      <c r="D414" s="32"/>
      <c r="E414" s="6"/>
      <c r="F414" s="4"/>
    </row>
    <row r="415" spans="1:6" ht="12.75" hidden="1">
      <c r="A415" s="13"/>
      <c r="B415" s="43"/>
      <c r="C415" s="5"/>
      <c r="D415" s="32"/>
      <c r="E415" s="6"/>
      <c r="F415" s="4"/>
    </row>
    <row r="416" spans="1:6" ht="12.75" hidden="1">
      <c r="A416" s="13"/>
      <c r="B416" s="43"/>
      <c r="C416" s="5"/>
      <c r="D416" s="32"/>
      <c r="E416" s="6"/>
      <c r="F416" s="4"/>
    </row>
    <row r="417" spans="1:6" ht="12.75" hidden="1">
      <c r="A417" s="13"/>
      <c r="B417" s="43"/>
      <c r="C417" s="5"/>
      <c r="D417" s="32"/>
      <c r="E417" s="6"/>
      <c r="F417" s="4"/>
    </row>
    <row r="418" spans="1:6" ht="12.75" hidden="1">
      <c r="A418" s="13"/>
      <c r="B418" s="43"/>
      <c r="C418" s="5"/>
      <c r="D418" s="32"/>
      <c r="E418" s="6"/>
      <c r="F418" s="4"/>
    </row>
    <row r="419" spans="1:6" ht="12.75" hidden="1">
      <c r="A419" s="13"/>
      <c r="B419" s="43"/>
      <c r="C419" s="5"/>
      <c r="D419" s="32"/>
      <c r="E419" s="6"/>
      <c r="F419" s="4"/>
    </row>
    <row r="420" spans="1:6" ht="12.75" hidden="1">
      <c r="A420" s="13"/>
      <c r="B420" s="43"/>
      <c r="C420" s="5"/>
      <c r="D420" s="32"/>
      <c r="E420" s="6"/>
      <c r="F420" s="4"/>
    </row>
    <row r="421" spans="1:6" ht="12.75" hidden="1">
      <c r="A421" s="13"/>
      <c r="B421" s="43"/>
      <c r="C421" s="5"/>
      <c r="D421" s="32"/>
      <c r="E421" s="6"/>
      <c r="F421" s="4"/>
    </row>
    <row r="422" spans="1:6" ht="12.75" hidden="1">
      <c r="A422" s="13"/>
      <c r="B422" s="43"/>
      <c r="C422" s="5"/>
      <c r="D422" s="32"/>
      <c r="E422" s="6"/>
      <c r="F422" s="4"/>
    </row>
    <row r="423" spans="1:6" ht="12.75" hidden="1">
      <c r="A423" s="13"/>
      <c r="B423" s="43"/>
      <c r="C423" s="5"/>
      <c r="D423" s="32"/>
      <c r="E423" s="6"/>
      <c r="F423" s="4"/>
    </row>
    <row r="424" spans="1:6" ht="12.75" hidden="1">
      <c r="A424" s="13"/>
      <c r="B424" s="43"/>
      <c r="C424" s="5"/>
      <c r="D424" s="32"/>
      <c r="E424" s="6"/>
      <c r="F424" s="4"/>
    </row>
    <row r="425" spans="1:6" ht="12.75" hidden="1">
      <c r="A425" s="13"/>
      <c r="B425" s="43"/>
      <c r="C425" s="5"/>
      <c r="D425" s="32"/>
      <c r="E425" s="6"/>
      <c r="F425" s="4"/>
    </row>
    <row r="426" spans="1:6" ht="12.75" hidden="1">
      <c r="A426" s="13"/>
      <c r="B426" s="43"/>
      <c r="C426" s="5"/>
      <c r="D426" s="32"/>
      <c r="E426" s="6"/>
      <c r="F426" s="4"/>
    </row>
    <row r="427" spans="1:6" ht="12.75" hidden="1">
      <c r="A427" s="13"/>
      <c r="B427" s="43"/>
      <c r="C427" s="5"/>
      <c r="D427" s="32"/>
      <c r="E427" s="6"/>
      <c r="F427" s="4"/>
    </row>
    <row r="428" spans="1:6" ht="12.75" hidden="1">
      <c r="A428" s="13"/>
      <c r="B428" s="43"/>
      <c r="C428" s="5"/>
      <c r="D428" s="32"/>
      <c r="E428" s="6"/>
      <c r="F428" s="4"/>
    </row>
    <row r="429" spans="1:6" ht="12.75" hidden="1">
      <c r="A429" s="13"/>
      <c r="B429" s="43"/>
      <c r="C429" s="5"/>
      <c r="D429" s="32"/>
      <c r="E429" s="6"/>
      <c r="F429" s="4"/>
    </row>
    <row r="430" spans="1:6" ht="12.75" hidden="1">
      <c r="A430" s="13"/>
      <c r="B430" s="43"/>
      <c r="C430" s="5"/>
      <c r="D430" s="32"/>
      <c r="E430" s="6"/>
      <c r="F430" s="4"/>
    </row>
    <row r="431" spans="1:6" ht="12.75" hidden="1">
      <c r="A431" s="13"/>
      <c r="B431" s="43"/>
      <c r="C431" s="5"/>
      <c r="D431" s="32"/>
      <c r="E431" s="6"/>
      <c r="F431" s="4"/>
    </row>
    <row r="432" spans="1:6" ht="12.75" hidden="1">
      <c r="A432" s="13"/>
      <c r="B432" s="43"/>
      <c r="C432" s="5"/>
      <c r="D432" s="32"/>
      <c r="E432" s="6"/>
      <c r="F432" s="4"/>
    </row>
    <row r="433" spans="1:6" ht="12.75" hidden="1">
      <c r="A433" s="13"/>
      <c r="B433" s="43"/>
      <c r="C433" s="5"/>
      <c r="D433" s="32"/>
      <c r="E433" s="6"/>
      <c r="F433" s="4"/>
    </row>
    <row r="434" spans="1:6" ht="12.75" hidden="1">
      <c r="A434" s="13"/>
      <c r="B434" s="43"/>
      <c r="C434" s="5"/>
      <c r="D434" s="32"/>
      <c r="E434" s="6"/>
      <c r="F434" s="4"/>
    </row>
    <row r="435" spans="1:6" ht="12.75" hidden="1">
      <c r="A435" s="13"/>
      <c r="B435" s="43"/>
      <c r="C435" s="5"/>
      <c r="D435" s="32"/>
      <c r="E435" s="6"/>
      <c r="F435" s="4"/>
    </row>
    <row r="436" spans="1:6" ht="12.75" hidden="1">
      <c r="A436" s="13"/>
      <c r="B436" s="43"/>
      <c r="C436" s="5"/>
      <c r="D436" s="32"/>
      <c r="E436" s="6"/>
      <c r="F436" s="4"/>
    </row>
    <row r="437" spans="1:6" ht="12.75" hidden="1">
      <c r="A437" s="13"/>
      <c r="B437" s="43"/>
      <c r="C437" s="5"/>
      <c r="D437" s="32"/>
      <c r="E437" s="6"/>
      <c r="F437" s="4"/>
    </row>
    <row r="438" spans="1:6" ht="12.75" hidden="1">
      <c r="A438" s="13"/>
      <c r="B438" s="43"/>
      <c r="C438" s="5"/>
      <c r="D438" s="32"/>
      <c r="E438" s="6"/>
      <c r="F438" s="4"/>
    </row>
    <row r="439" spans="1:6" ht="12.75" hidden="1">
      <c r="A439" s="13"/>
      <c r="B439" s="43"/>
      <c r="C439" s="5"/>
      <c r="D439" s="32"/>
      <c r="E439" s="6"/>
      <c r="F439" s="4"/>
    </row>
    <row r="440" spans="1:6" ht="12.75" hidden="1">
      <c r="A440" s="13"/>
      <c r="B440" s="43"/>
      <c r="C440" s="5"/>
      <c r="D440" s="32"/>
      <c r="E440" s="6"/>
      <c r="F440" s="4"/>
    </row>
    <row r="441" spans="1:6" ht="12.75" hidden="1">
      <c r="A441" s="13"/>
      <c r="B441" s="43"/>
      <c r="C441" s="5"/>
      <c r="D441" s="32"/>
      <c r="E441" s="6"/>
      <c r="F441" s="4"/>
    </row>
    <row r="442" spans="1:6" ht="12.75" hidden="1">
      <c r="A442" s="13"/>
      <c r="B442" s="43"/>
      <c r="C442" s="5"/>
      <c r="D442" s="32"/>
      <c r="E442" s="6"/>
      <c r="F442" s="4"/>
    </row>
    <row r="443" spans="1:6" ht="12.75" hidden="1">
      <c r="A443" s="13"/>
      <c r="B443" s="43"/>
      <c r="C443" s="5"/>
      <c r="D443" s="32"/>
      <c r="E443" s="6"/>
      <c r="F443" s="4"/>
    </row>
    <row r="444" spans="1:6" ht="12.75" hidden="1">
      <c r="A444" s="13"/>
      <c r="B444" s="43"/>
      <c r="C444" s="5"/>
      <c r="D444" s="32"/>
      <c r="E444" s="6"/>
      <c r="F444" s="4"/>
    </row>
    <row r="445" spans="1:6" ht="12.75" hidden="1">
      <c r="A445" s="13"/>
      <c r="B445" s="43"/>
      <c r="C445" s="5"/>
      <c r="D445" s="32"/>
      <c r="E445" s="6"/>
      <c r="F445" s="4"/>
    </row>
    <row r="446" spans="1:6" ht="12.75" hidden="1">
      <c r="A446" s="13"/>
      <c r="B446" s="43"/>
      <c r="C446" s="5"/>
      <c r="D446" s="32"/>
      <c r="E446" s="6"/>
      <c r="F446" s="4"/>
    </row>
    <row r="447" spans="1:6" ht="12.75" hidden="1">
      <c r="A447" s="13"/>
      <c r="B447" s="43"/>
      <c r="C447" s="5"/>
      <c r="D447" s="32"/>
      <c r="E447" s="6"/>
      <c r="F447" s="4"/>
    </row>
    <row r="448" spans="1:6" ht="12.75" hidden="1">
      <c r="A448" s="13"/>
      <c r="B448" s="43"/>
      <c r="C448" s="5"/>
      <c r="D448" s="32"/>
      <c r="E448" s="6"/>
      <c r="F448" s="4"/>
    </row>
    <row r="449" spans="1:6" ht="12.75" hidden="1">
      <c r="A449" s="13"/>
      <c r="B449" s="43"/>
      <c r="C449" s="5"/>
      <c r="D449" s="32"/>
      <c r="E449" s="6"/>
      <c r="F449" s="4"/>
    </row>
    <row r="450" spans="1:6" ht="12.75" hidden="1">
      <c r="A450" s="13"/>
      <c r="B450" s="43"/>
      <c r="C450" s="5"/>
      <c r="D450" s="32"/>
      <c r="E450" s="6"/>
      <c r="F450" s="4"/>
    </row>
    <row r="451" spans="1:6" ht="12.75" hidden="1">
      <c r="A451" s="13"/>
      <c r="B451" s="43"/>
      <c r="C451" s="5"/>
      <c r="D451" s="32"/>
      <c r="E451" s="6"/>
      <c r="F451" s="4"/>
    </row>
    <row r="452" spans="1:6" ht="12.75" hidden="1">
      <c r="A452" s="13"/>
      <c r="B452" s="43"/>
      <c r="C452" s="5"/>
      <c r="D452" s="32"/>
      <c r="E452" s="6"/>
      <c r="F452" s="4"/>
    </row>
    <row r="453" spans="1:6" ht="12.75" hidden="1">
      <c r="A453" s="13"/>
      <c r="B453" s="43"/>
      <c r="C453" s="5"/>
      <c r="D453" s="32"/>
      <c r="E453" s="6"/>
      <c r="F453" s="4"/>
    </row>
    <row r="454" spans="1:6" ht="12.75" hidden="1">
      <c r="A454" s="13"/>
      <c r="B454" s="43"/>
      <c r="C454" s="5"/>
      <c r="D454" s="32"/>
      <c r="E454" s="6"/>
      <c r="F454" s="4"/>
    </row>
    <row r="455" spans="1:6" ht="12.75" hidden="1">
      <c r="A455" s="13"/>
      <c r="B455" s="43"/>
      <c r="C455" s="5"/>
      <c r="D455" s="32"/>
      <c r="E455" s="6"/>
      <c r="F455" s="4"/>
    </row>
    <row r="456" spans="1:6" ht="12.75" hidden="1">
      <c r="A456" s="13"/>
      <c r="B456" s="43"/>
      <c r="C456" s="5"/>
      <c r="D456" s="32"/>
      <c r="E456" s="6"/>
      <c r="F456" s="4"/>
    </row>
    <row r="457" spans="1:6" ht="12.75" hidden="1">
      <c r="A457" s="13"/>
      <c r="B457" s="43"/>
      <c r="C457" s="5"/>
      <c r="D457" s="32"/>
      <c r="E457" s="6"/>
      <c r="F457" s="4"/>
    </row>
    <row r="458" spans="1:6" ht="12.75" hidden="1">
      <c r="A458" s="13"/>
      <c r="B458" s="43"/>
      <c r="C458" s="5"/>
      <c r="D458" s="32"/>
      <c r="E458" s="6"/>
      <c r="F458" s="4"/>
    </row>
    <row r="459" spans="1:6" ht="12.75" hidden="1">
      <c r="A459" s="13"/>
      <c r="B459" s="43"/>
      <c r="C459" s="5"/>
      <c r="D459" s="32"/>
      <c r="E459" s="6"/>
      <c r="F459" s="4"/>
    </row>
    <row r="460" spans="1:6" ht="12.75" hidden="1">
      <c r="A460" s="13"/>
      <c r="B460" s="43"/>
      <c r="C460" s="5"/>
      <c r="D460" s="32"/>
      <c r="E460" s="6"/>
      <c r="F460" s="4"/>
    </row>
    <row r="461" spans="1:6" ht="12.75" hidden="1">
      <c r="A461" s="13"/>
      <c r="B461" s="43"/>
      <c r="C461" s="5"/>
      <c r="D461" s="32"/>
      <c r="E461" s="6"/>
      <c r="F461" s="4"/>
    </row>
    <row r="462" spans="1:6" ht="12.75" hidden="1">
      <c r="A462" s="13"/>
      <c r="B462" s="43"/>
      <c r="C462" s="5"/>
      <c r="D462" s="32"/>
      <c r="E462" s="6"/>
      <c r="F462" s="4"/>
    </row>
    <row r="463" spans="1:6" ht="12.75" hidden="1">
      <c r="A463" s="13"/>
      <c r="B463" s="43"/>
      <c r="C463" s="5"/>
      <c r="D463" s="32"/>
      <c r="E463" s="6"/>
      <c r="F463" s="4"/>
    </row>
    <row r="464" spans="1:6" ht="12.75" hidden="1">
      <c r="A464" s="13"/>
      <c r="B464" s="43"/>
      <c r="C464" s="5"/>
      <c r="D464" s="32"/>
      <c r="E464" s="6"/>
      <c r="F464" s="4"/>
    </row>
    <row r="465" spans="1:6" ht="12.75" hidden="1">
      <c r="A465" s="13"/>
      <c r="B465" s="43"/>
      <c r="C465" s="5"/>
      <c r="D465" s="32"/>
      <c r="E465" s="6"/>
      <c r="F465" s="4"/>
    </row>
    <row r="466" spans="1:6" ht="12.75" hidden="1">
      <c r="A466" s="13"/>
      <c r="B466" s="43"/>
      <c r="C466" s="5"/>
      <c r="D466" s="32"/>
      <c r="E466" s="6"/>
      <c r="F466" s="4"/>
    </row>
    <row r="467" spans="1:6" ht="12.75" hidden="1">
      <c r="A467" s="13"/>
      <c r="B467" s="43"/>
      <c r="C467" s="5"/>
      <c r="D467" s="32"/>
      <c r="E467" s="6"/>
      <c r="F467" s="4"/>
    </row>
    <row r="468" spans="1:6" ht="12.75" hidden="1">
      <c r="A468" s="13"/>
      <c r="B468" s="43"/>
      <c r="C468" s="5"/>
      <c r="D468" s="32"/>
      <c r="E468" s="6"/>
      <c r="F468" s="4"/>
    </row>
    <row r="469" spans="1:6" ht="12.75" hidden="1">
      <c r="A469" s="13"/>
      <c r="B469" s="43"/>
      <c r="C469" s="5"/>
      <c r="D469" s="32"/>
      <c r="E469" s="6"/>
      <c r="F469" s="4"/>
    </row>
    <row r="470" spans="1:6" ht="12.75" hidden="1">
      <c r="A470" s="13"/>
      <c r="B470" s="43"/>
      <c r="C470" s="5"/>
      <c r="D470" s="32"/>
      <c r="E470" s="6"/>
      <c r="F470" s="4"/>
    </row>
    <row r="471" spans="1:6" ht="12.75" hidden="1">
      <c r="A471" s="13"/>
      <c r="B471" s="43"/>
      <c r="C471" s="5"/>
      <c r="D471" s="32"/>
      <c r="E471" s="6"/>
      <c r="F471" s="4"/>
    </row>
    <row r="472" spans="1:6" ht="12.75" hidden="1">
      <c r="A472" s="13"/>
      <c r="B472" s="43"/>
      <c r="C472" s="5"/>
      <c r="D472" s="32"/>
      <c r="E472" s="6"/>
      <c r="F472" s="4"/>
    </row>
    <row r="473" spans="1:6" ht="12.75" hidden="1">
      <c r="A473" s="13"/>
      <c r="B473" s="43"/>
      <c r="C473" s="5"/>
      <c r="D473" s="32"/>
      <c r="E473" s="6"/>
      <c r="F473" s="4"/>
    </row>
    <row r="474" spans="1:6" ht="12.75" hidden="1">
      <c r="A474" s="13"/>
      <c r="B474" s="43"/>
      <c r="C474" s="5"/>
      <c r="D474" s="32"/>
      <c r="E474" s="6"/>
      <c r="F474" s="4"/>
    </row>
    <row r="475" spans="1:6" ht="12.75" hidden="1">
      <c r="A475" s="13"/>
      <c r="B475" s="43"/>
      <c r="C475" s="5"/>
      <c r="D475" s="32"/>
      <c r="E475" s="6"/>
      <c r="F475" s="4"/>
    </row>
    <row r="476" spans="1:6" ht="12.75" hidden="1">
      <c r="A476" s="13"/>
      <c r="B476" s="43"/>
      <c r="C476" s="5"/>
      <c r="D476" s="32"/>
      <c r="E476" s="6"/>
      <c r="F476" s="4"/>
    </row>
    <row r="477" spans="1:6" ht="12.75" hidden="1">
      <c r="A477" s="13"/>
      <c r="B477" s="43"/>
      <c r="C477" s="5"/>
      <c r="D477" s="32"/>
      <c r="E477" s="6"/>
      <c r="F477" s="4"/>
    </row>
    <row r="478" spans="1:6" ht="12.75" hidden="1">
      <c r="A478" s="13"/>
      <c r="B478" s="43"/>
      <c r="C478" s="5"/>
      <c r="D478" s="32"/>
      <c r="E478" s="6"/>
      <c r="F478" s="4"/>
    </row>
    <row r="479" spans="1:6" ht="12.75" hidden="1">
      <c r="A479" s="13"/>
      <c r="B479" s="43"/>
      <c r="C479" s="5"/>
      <c r="D479" s="32"/>
      <c r="E479" s="6"/>
      <c r="F479" s="4"/>
    </row>
    <row r="480" spans="1:6" ht="12.75" hidden="1">
      <c r="A480" s="13"/>
      <c r="B480" s="43"/>
      <c r="C480" s="5"/>
      <c r="D480" s="32"/>
      <c r="E480" s="6"/>
      <c r="F480" s="4"/>
    </row>
    <row r="481" spans="1:6" ht="12.75" hidden="1">
      <c r="A481" s="13"/>
      <c r="B481" s="43"/>
      <c r="C481" s="5"/>
      <c r="D481" s="32"/>
      <c r="E481" s="6"/>
      <c r="F481" s="4"/>
    </row>
    <row r="482" spans="1:6" ht="12.75" hidden="1">
      <c r="A482" s="13"/>
      <c r="B482" s="43"/>
      <c r="C482" s="5"/>
      <c r="D482" s="32"/>
      <c r="E482" s="6"/>
      <c r="F482" s="4"/>
    </row>
    <row r="483" spans="1:6" ht="12.75" hidden="1">
      <c r="A483" s="13"/>
      <c r="B483" s="43"/>
      <c r="C483" s="5"/>
      <c r="D483" s="32"/>
      <c r="E483" s="6"/>
      <c r="F483" s="4"/>
    </row>
    <row r="484" spans="1:6" ht="12.75" hidden="1">
      <c r="A484" s="13"/>
      <c r="B484" s="43"/>
      <c r="C484" s="5"/>
      <c r="D484" s="32"/>
      <c r="E484" s="6"/>
      <c r="F484" s="4"/>
    </row>
    <row r="485" spans="1:6" ht="12.75" hidden="1">
      <c r="A485" s="13"/>
      <c r="B485" s="43"/>
      <c r="C485" s="5"/>
      <c r="D485" s="32"/>
      <c r="E485" s="6"/>
      <c r="F485" s="4"/>
    </row>
    <row r="486" spans="1:6" ht="12.75" hidden="1">
      <c r="A486" s="13"/>
      <c r="B486" s="43"/>
      <c r="C486" s="5"/>
      <c r="D486" s="32"/>
      <c r="E486" s="6"/>
      <c r="F486" s="4"/>
    </row>
    <row r="487" spans="1:6" ht="12.75" hidden="1">
      <c r="A487" s="13"/>
      <c r="B487" s="43"/>
      <c r="C487" s="5"/>
      <c r="D487" s="32"/>
      <c r="E487" s="6"/>
      <c r="F487" s="4"/>
    </row>
    <row r="488" spans="1:6" ht="12.75" hidden="1">
      <c r="A488" s="13"/>
      <c r="B488" s="43"/>
      <c r="C488" s="5"/>
      <c r="D488" s="32"/>
      <c r="E488" s="6"/>
      <c r="F488" s="4"/>
    </row>
    <row r="489" spans="1:6" ht="12.75" hidden="1">
      <c r="A489" s="13"/>
      <c r="B489" s="43"/>
      <c r="C489" s="5"/>
      <c r="D489" s="32"/>
      <c r="E489" s="6"/>
      <c r="F489" s="4"/>
    </row>
    <row r="490" spans="1:6" ht="12.75" hidden="1">
      <c r="A490" s="13"/>
      <c r="B490" s="43"/>
      <c r="C490" s="5"/>
      <c r="D490" s="32"/>
      <c r="E490" s="6"/>
      <c r="F490" s="4"/>
    </row>
    <row r="491" spans="1:6" ht="12.75" hidden="1">
      <c r="A491" s="13"/>
      <c r="B491" s="43"/>
      <c r="C491" s="5"/>
      <c r="D491" s="32"/>
      <c r="E491" s="6"/>
      <c r="F491" s="4"/>
    </row>
    <row r="492" spans="1:6" ht="12.75" hidden="1">
      <c r="A492" s="13"/>
      <c r="B492" s="43"/>
      <c r="C492" s="5"/>
      <c r="D492" s="32"/>
      <c r="E492" s="6"/>
      <c r="F492" s="4"/>
    </row>
    <row r="493" spans="1:6" ht="12.75" hidden="1">
      <c r="A493" s="13"/>
      <c r="B493" s="43"/>
      <c r="C493" s="5"/>
      <c r="D493" s="32"/>
      <c r="E493" s="6"/>
      <c r="F493" s="4"/>
    </row>
    <row r="494" spans="1:6" ht="12.75" hidden="1">
      <c r="A494" s="13"/>
      <c r="B494" s="43"/>
      <c r="C494" s="5"/>
      <c r="D494" s="32"/>
      <c r="E494" s="6"/>
      <c r="F494" s="4"/>
    </row>
    <row r="495" spans="1:6" ht="12.75" hidden="1">
      <c r="A495" s="13"/>
      <c r="B495" s="43"/>
      <c r="C495" s="5"/>
      <c r="D495" s="32"/>
      <c r="E495" s="6"/>
      <c r="F495" s="4"/>
    </row>
    <row r="496" spans="1:6" ht="12.75" hidden="1">
      <c r="A496" s="13"/>
      <c r="B496" s="43"/>
      <c r="C496" s="5"/>
      <c r="D496" s="32"/>
      <c r="E496" s="6"/>
      <c r="F496" s="4"/>
    </row>
    <row r="497" spans="1:6" ht="12.75" hidden="1">
      <c r="A497" s="13"/>
      <c r="B497" s="43"/>
      <c r="C497" s="5"/>
      <c r="D497" s="32"/>
      <c r="E497" s="6"/>
      <c r="F497" s="4"/>
    </row>
    <row r="498" spans="1:6" ht="12.75" hidden="1">
      <c r="A498" s="13"/>
      <c r="B498" s="43"/>
      <c r="C498" s="5"/>
      <c r="D498" s="32"/>
      <c r="E498" s="6"/>
      <c r="F498" s="4"/>
    </row>
    <row r="499" spans="1:6" ht="12.75" hidden="1">
      <c r="A499" s="13"/>
      <c r="B499" s="43"/>
      <c r="C499" s="5"/>
      <c r="D499" s="32"/>
      <c r="E499" s="6"/>
      <c r="F499" s="4"/>
    </row>
    <row r="500" spans="1:6" ht="12.75" hidden="1">
      <c r="A500" s="13"/>
      <c r="B500" s="43"/>
      <c r="C500" s="5"/>
      <c r="D500" s="32"/>
      <c r="E500" s="6"/>
      <c r="F500" s="4"/>
    </row>
    <row r="501" spans="1:6" ht="12.75" hidden="1">
      <c r="A501" s="13"/>
      <c r="B501" s="43"/>
      <c r="C501" s="5"/>
      <c r="D501" s="32"/>
      <c r="E501" s="6"/>
      <c r="F501" s="4"/>
    </row>
    <row r="502" spans="1:6" ht="12.75" hidden="1">
      <c r="A502" s="13"/>
      <c r="B502" s="43"/>
      <c r="C502" s="5"/>
      <c r="D502" s="32"/>
      <c r="E502" s="6"/>
      <c r="F502" s="4"/>
    </row>
    <row r="503" spans="1:6" ht="12.75" hidden="1">
      <c r="A503" s="13"/>
      <c r="B503" s="43"/>
      <c r="C503" s="5"/>
      <c r="D503" s="32"/>
      <c r="E503" s="6"/>
      <c r="F503" s="4"/>
    </row>
  </sheetData>
  <sheetProtection password="CB79" sheet="1" objects="1" scenarios="1" selectLockedCells="1" selectUnlockedCells="1"/>
  <mergeCells count="8">
    <mergeCell ref="F3:G3"/>
    <mergeCell ref="I3:J3"/>
    <mergeCell ref="L3:M3"/>
    <mergeCell ref="C4:D4"/>
    <mergeCell ref="C2:D2"/>
    <mergeCell ref="F2:G2"/>
    <mergeCell ref="I2:J2"/>
    <mergeCell ref="L2:M2"/>
  </mergeCells>
  <printOptions/>
  <pageMargins left="0.75" right="0.75" top="1" bottom="1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503"/>
  <sheetViews>
    <sheetView workbookViewId="0" topLeftCell="A1">
      <selection activeCell="A1" sqref="A1"/>
    </sheetView>
  </sheetViews>
  <sheetFormatPr defaultColWidth="9.140625" defaultRowHeight="12.75" zeroHeight="1"/>
  <cols>
    <col min="1" max="1" width="9.140625" style="12" customWidth="1"/>
    <col min="2" max="2" width="5.28125" style="44" customWidth="1"/>
    <col min="3" max="3" width="22.7109375" style="1" customWidth="1"/>
    <col min="4" max="4" width="22.7109375" style="33" customWidth="1"/>
    <col min="5" max="5" width="11.57421875" style="2" customWidth="1"/>
    <col min="8" max="8" width="1.7109375" style="0" customWidth="1"/>
    <col min="11" max="11" width="1.7109375" style="13" customWidth="1"/>
    <col min="16" max="22" width="0" style="0" hidden="1" customWidth="1"/>
    <col min="23" max="25" width="0" style="15" hidden="1" customWidth="1"/>
    <col min="26" max="36" width="0" style="0" hidden="1" customWidth="1"/>
    <col min="37" max="37" width="0" style="12" hidden="1" customWidth="1"/>
    <col min="38" max="16384" width="0" style="0" hidden="1" customWidth="1"/>
  </cols>
  <sheetData>
    <row r="1" spans="2:36" ht="13.5" thickBot="1">
      <c r="B1" s="38"/>
      <c r="C1" s="10"/>
      <c r="D1" s="29"/>
      <c r="E1" s="11"/>
      <c r="F1" s="12"/>
      <c r="G1" s="12"/>
      <c r="H1" s="12"/>
      <c r="I1" s="12"/>
      <c r="J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</row>
    <row r="2" spans="2:15" ht="15.75" thickBot="1">
      <c r="B2" s="38"/>
      <c r="C2" s="48" t="s">
        <v>4</v>
      </c>
      <c r="D2" s="49"/>
      <c r="E2" s="11"/>
      <c r="F2" s="50" t="s">
        <v>7</v>
      </c>
      <c r="G2" s="50"/>
      <c r="H2" s="20"/>
      <c r="I2" s="50" t="s">
        <v>6</v>
      </c>
      <c r="J2" s="50"/>
      <c r="K2" s="22"/>
      <c r="L2" s="50" t="s">
        <v>5</v>
      </c>
      <c r="M2" s="50"/>
      <c r="N2" s="12"/>
      <c r="O2" s="12"/>
    </row>
    <row r="3" spans="2:36" ht="16.5" thickBot="1">
      <c r="B3" s="38"/>
      <c r="C3" s="10"/>
      <c r="D3" s="29"/>
      <c r="E3" s="11"/>
      <c r="F3" s="47" t="s">
        <v>9</v>
      </c>
      <c r="G3" s="47"/>
      <c r="H3" s="21"/>
      <c r="I3" s="47" t="s">
        <v>10</v>
      </c>
      <c r="J3" s="47"/>
      <c r="K3" s="21"/>
      <c r="L3" s="47" t="s">
        <v>8</v>
      </c>
      <c r="M3" s="47"/>
      <c r="N3" s="12"/>
      <c r="O3" s="12"/>
      <c r="P3" s="12"/>
      <c r="Q3" s="12"/>
      <c r="R3" s="12"/>
      <c r="S3" s="12"/>
      <c r="T3" s="12"/>
      <c r="U3" s="12"/>
      <c r="V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</row>
    <row r="4" spans="2:15" ht="16.5" thickBot="1">
      <c r="B4" s="38"/>
      <c r="C4" s="45"/>
      <c r="D4" s="46"/>
      <c r="E4" s="11"/>
      <c r="F4" s="35" t="s">
        <v>1</v>
      </c>
      <c r="G4" s="36">
        <v>5</v>
      </c>
      <c r="H4" s="37"/>
      <c r="I4" s="35" t="s">
        <v>2</v>
      </c>
      <c r="J4" s="36">
        <v>1</v>
      </c>
      <c r="K4" s="37"/>
      <c r="L4" s="35" t="s">
        <v>3</v>
      </c>
      <c r="M4" s="36">
        <f>PI()/2</f>
        <v>1.5707963267948966</v>
      </c>
      <c r="N4" s="12"/>
      <c r="O4" s="12"/>
    </row>
    <row r="5" spans="2:15" ht="6" customHeight="1" thickBot="1">
      <c r="B5" s="38"/>
      <c r="C5" s="10"/>
      <c r="D5" s="29"/>
      <c r="E5" s="11"/>
      <c r="F5" s="18"/>
      <c r="G5" s="19"/>
      <c r="H5" s="19"/>
      <c r="I5" s="18"/>
      <c r="J5" s="19"/>
      <c r="K5" s="19"/>
      <c r="L5" s="18"/>
      <c r="M5" s="19"/>
      <c r="N5" s="13"/>
      <c r="O5" s="12"/>
    </row>
    <row r="6" spans="2:15" ht="16.5" thickBot="1">
      <c r="B6" s="38"/>
      <c r="C6" s="10"/>
      <c r="D6" s="29"/>
      <c r="E6" s="11"/>
      <c r="F6" s="34" t="s">
        <v>14</v>
      </c>
      <c r="G6" s="27">
        <v>3</v>
      </c>
      <c r="H6" s="28"/>
      <c r="I6" s="34" t="s">
        <v>15</v>
      </c>
      <c r="J6" s="27">
        <v>2</v>
      </c>
      <c r="K6" s="28"/>
      <c r="L6" s="34" t="s">
        <v>16</v>
      </c>
      <c r="M6" s="27">
        <v>0</v>
      </c>
      <c r="N6" s="12"/>
      <c r="O6" s="12"/>
    </row>
    <row r="7" spans="2:15" ht="13.5" thickBot="1">
      <c r="B7" s="38"/>
      <c r="C7" s="10"/>
      <c r="D7" s="29"/>
      <c r="E7" s="11"/>
      <c r="F7" s="12"/>
      <c r="G7" s="12"/>
      <c r="H7" s="12"/>
      <c r="I7" s="12"/>
      <c r="J7" s="12"/>
      <c r="L7" s="12"/>
      <c r="M7" s="12"/>
      <c r="N7" s="12"/>
      <c r="O7" s="12"/>
    </row>
    <row r="8" spans="2:36" ht="16.5" thickBot="1">
      <c r="B8" s="26" t="s">
        <v>0</v>
      </c>
      <c r="C8" s="25" t="s">
        <v>12</v>
      </c>
      <c r="D8" s="24" t="s">
        <v>11</v>
      </c>
      <c r="E8" s="23" t="s">
        <v>13</v>
      </c>
      <c r="F8" s="12"/>
      <c r="G8" s="12"/>
      <c r="H8" s="12"/>
      <c r="I8" s="12"/>
      <c r="J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4"/>
      <c r="X8" s="14"/>
      <c r="Y8" s="14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</row>
    <row r="9" spans="2:36" ht="12.75">
      <c r="B9" s="39">
        <v>0</v>
      </c>
      <c r="C9" s="7">
        <f>$G$4*SIN($J$4*B9+$M$4)</f>
        <v>5</v>
      </c>
      <c r="D9" s="30">
        <f>$G$6*SIN($J$6*B9+$M$6)</f>
        <v>0</v>
      </c>
      <c r="E9" s="3">
        <f>C9+D9</f>
        <v>5</v>
      </c>
      <c r="F9" s="12"/>
      <c r="G9" s="12"/>
      <c r="H9" s="12"/>
      <c r="I9" s="12"/>
      <c r="J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4"/>
      <c r="X9" s="14"/>
      <c r="Y9" s="14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</row>
    <row r="10" spans="2:36" ht="12.75">
      <c r="B10" s="40">
        <v>0.1</v>
      </c>
      <c r="C10" s="7">
        <f aca="true" t="shared" si="0" ref="C10:C73">$G$4*SIN($J$4*B10+$M$4)</f>
        <v>4.9750208263901285</v>
      </c>
      <c r="D10" s="30">
        <f aca="true" t="shared" si="1" ref="D10:D73">$G$6*SIN($J$6*B10+$M$6)</f>
        <v>0.5960079923851836</v>
      </c>
      <c r="E10" s="3">
        <f aca="true" t="shared" si="2" ref="E10:E73">C10+D10</f>
        <v>5.5710288187753125</v>
      </c>
      <c r="F10" s="12"/>
      <c r="G10" s="12"/>
      <c r="H10" s="12"/>
      <c r="I10" s="12"/>
      <c r="J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4"/>
      <c r="X10" s="14"/>
      <c r="Y10" s="14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</row>
    <row r="11" spans="2:36" ht="12.75">
      <c r="B11" s="40">
        <v>0.2</v>
      </c>
      <c r="C11" s="7">
        <f t="shared" si="0"/>
        <v>4.900332889206208</v>
      </c>
      <c r="D11" s="30">
        <f t="shared" si="1"/>
        <v>1.1682550269259515</v>
      </c>
      <c r="E11" s="3">
        <f t="shared" si="2"/>
        <v>6.068587916132159</v>
      </c>
      <c r="F11" s="12"/>
      <c r="G11" s="12"/>
      <c r="H11" s="12"/>
      <c r="I11" s="12"/>
      <c r="J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4"/>
      <c r="X11" s="14"/>
      <c r="Y11" s="14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</row>
    <row r="12" spans="2:36" ht="12.75">
      <c r="B12" s="40">
        <v>0.3</v>
      </c>
      <c r="C12" s="7">
        <f t="shared" si="0"/>
        <v>4.77668244562803</v>
      </c>
      <c r="D12" s="30">
        <f t="shared" si="1"/>
        <v>1.6939274201851062</v>
      </c>
      <c r="E12" s="3">
        <f t="shared" si="2"/>
        <v>6.470609865813136</v>
      </c>
      <c r="F12" s="12"/>
      <c r="G12" s="12"/>
      <c r="H12" s="12"/>
      <c r="I12" s="12"/>
      <c r="J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4"/>
      <c r="X12" s="14"/>
      <c r="Y12" s="14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</row>
    <row r="13" spans="2:36" ht="12.75">
      <c r="B13" s="40">
        <v>0.4</v>
      </c>
      <c r="C13" s="7">
        <f t="shared" si="0"/>
        <v>4.6053049700144255</v>
      </c>
      <c r="D13" s="30">
        <f t="shared" si="1"/>
        <v>2.1520682726985685</v>
      </c>
      <c r="E13" s="3">
        <f t="shared" si="2"/>
        <v>6.757373242712994</v>
      </c>
      <c r="F13" s="12"/>
      <c r="G13" s="12"/>
      <c r="H13" s="12"/>
      <c r="I13" s="12"/>
      <c r="J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4"/>
      <c r="X13" s="14"/>
      <c r="Y13" s="14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</row>
    <row r="14" spans="2:36" ht="12.75">
      <c r="B14" s="40">
        <v>0.5</v>
      </c>
      <c r="C14" s="7">
        <f t="shared" si="0"/>
        <v>4.387912809451864</v>
      </c>
      <c r="D14" s="30">
        <f t="shared" si="1"/>
        <v>2.5244129544236893</v>
      </c>
      <c r="E14" s="3">
        <f t="shared" si="2"/>
        <v>6.912325763875553</v>
      </c>
      <c r="F14" s="12"/>
      <c r="G14" s="12"/>
      <c r="H14" s="12"/>
      <c r="I14" s="12"/>
      <c r="J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4"/>
      <c r="X14" s="14"/>
      <c r="Y14" s="14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</row>
    <row r="15" spans="2:36" ht="12.75">
      <c r="B15" s="40">
        <v>0.6</v>
      </c>
      <c r="C15" s="7">
        <f t="shared" si="0"/>
        <v>4.1266780745483915</v>
      </c>
      <c r="D15" s="30">
        <f t="shared" si="1"/>
        <v>2.796117257901679</v>
      </c>
      <c r="E15" s="3">
        <f t="shared" si="2"/>
        <v>6.92279533245007</v>
      </c>
      <c r="F15" s="12"/>
      <c r="G15" s="12"/>
      <c r="H15" s="12"/>
      <c r="I15" s="12"/>
      <c r="J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4"/>
      <c r="X15" s="14"/>
      <c r="Y15" s="14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</row>
    <row r="16" spans="2:36" ht="12.75">
      <c r="B16" s="40">
        <v>0.7</v>
      </c>
      <c r="C16" s="7">
        <f t="shared" si="0"/>
        <v>3.8242109364224417</v>
      </c>
      <c r="D16" s="30">
        <f t="shared" si="1"/>
        <v>2.9563491899653807</v>
      </c>
      <c r="E16" s="3">
        <f t="shared" si="2"/>
        <v>6.780560126387822</v>
      </c>
      <c r="F16" s="12"/>
      <c r="G16" s="12"/>
      <c r="H16" s="12"/>
      <c r="I16" s="12"/>
      <c r="J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4"/>
      <c r="X16" s="14"/>
      <c r="Y16" s="14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</row>
    <row r="17" spans="2:36" ht="12.75">
      <c r="B17" s="40">
        <v>0.8</v>
      </c>
      <c r="C17" s="7">
        <f t="shared" si="0"/>
        <v>3.483533546735828</v>
      </c>
      <c r="D17" s="30">
        <f t="shared" si="1"/>
        <v>2.9987208091245154</v>
      </c>
      <c r="E17" s="3">
        <f t="shared" si="2"/>
        <v>6.482254355860343</v>
      </c>
      <c r="F17" s="12"/>
      <c r="G17" s="12"/>
      <c r="H17" s="12"/>
      <c r="I17" s="12"/>
      <c r="J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4"/>
      <c r="X17" s="14"/>
      <c r="Y17" s="14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</row>
    <row r="18" spans="2:36" ht="12.75">
      <c r="B18" s="40">
        <v>0.9</v>
      </c>
      <c r="C18" s="7">
        <f t="shared" si="0"/>
        <v>3.1080498413533233</v>
      </c>
      <c r="D18" s="30">
        <f t="shared" si="1"/>
        <v>2.9215428926345854</v>
      </c>
      <c r="E18" s="3">
        <f t="shared" si="2"/>
        <v>6.029592733987909</v>
      </c>
      <c r="F18" s="12"/>
      <c r="G18" s="12"/>
      <c r="H18" s="12"/>
      <c r="I18" s="12"/>
      <c r="J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4"/>
      <c r="X18" s="14"/>
      <c r="Y18" s="14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</row>
    <row r="19" spans="2:36" ht="12.75">
      <c r="B19" s="40">
        <v>1</v>
      </c>
      <c r="C19" s="7">
        <f t="shared" si="0"/>
        <v>2.701511529340699</v>
      </c>
      <c r="D19" s="30">
        <f t="shared" si="1"/>
        <v>2.727892280477045</v>
      </c>
      <c r="E19" s="3">
        <f t="shared" si="2"/>
        <v>5.429403809817744</v>
      </c>
      <c r="F19" s="12"/>
      <c r="G19" s="12"/>
      <c r="H19" s="12"/>
      <c r="I19" s="12"/>
      <c r="J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4"/>
      <c r="X19" s="14"/>
      <c r="Y19" s="14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</row>
    <row r="20" spans="2:36" ht="12.75">
      <c r="B20" s="40">
        <v>1.1</v>
      </c>
      <c r="C20" s="7">
        <f t="shared" si="0"/>
        <v>2.2679806071278867</v>
      </c>
      <c r="D20" s="30">
        <f t="shared" si="1"/>
        <v>2.4254892114587703</v>
      </c>
      <c r="E20" s="3">
        <f t="shared" si="2"/>
        <v>4.693469818586657</v>
      </c>
      <c r="F20" s="12"/>
      <c r="G20" s="12"/>
      <c r="H20" s="12"/>
      <c r="I20" s="12"/>
      <c r="J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4"/>
      <c r="X20" s="14"/>
      <c r="Y20" s="14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</row>
    <row r="21" spans="2:36" ht="12.75">
      <c r="B21" s="40">
        <v>1.2</v>
      </c>
      <c r="C21" s="7">
        <f t="shared" si="0"/>
        <v>1.8117887723833672</v>
      </c>
      <c r="D21" s="30">
        <f t="shared" si="1"/>
        <v>2.0263895416534528</v>
      </c>
      <c r="E21" s="3">
        <f t="shared" si="2"/>
        <v>3.8381783140368197</v>
      </c>
      <c r="F21" s="12"/>
      <c r="G21" s="12"/>
      <c r="H21" s="12"/>
      <c r="I21" s="12"/>
      <c r="J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4"/>
      <c r="X21" s="14"/>
      <c r="Y21" s="14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</row>
    <row r="22" spans="2:36" ht="12.75">
      <c r="B22" s="40">
        <v>1.3</v>
      </c>
      <c r="C22" s="7">
        <f t="shared" si="0"/>
        <v>1.3374941431229381</v>
      </c>
      <c r="D22" s="30">
        <f t="shared" si="1"/>
        <v>1.5465041154643924</v>
      </c>
      <c r="E22" s="3">
        <f t="shared" si="2"/>
        <v>2.8839982585873303</v>
      </c>
      <c r="F22" s="12"/>
      <c r="G22" s="12"/>
      <c r="H22" s="12"/>
      <c r="I22" s="12"/>
      <c r="J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4"/>
      <c r="X22" s="14"/>
      <c r="Y22" s="14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</row>
    <row r="23" spans="2:36" ht="12.75">
      <c r="B23" s="40">
        <v>1.4</v>
      </c>
      <c r="C23" s="7">
        <f t="shared" si="0"/>
        <v>0.8498357145012054</v>
      </c>
      <c r="D23" s="30">
        <f t="shared" si="1"/>
        <v>1.0049644504677153</v>
      </c>
      <c r="E23" s="3">
        <f t="shared" si="2"/>
        <v>1.8548001649689208</v>
      </c>
      <c r="F23" s="12"/>
      <c r="G23" s="12"/>
      <c r="H23" s="12"/>
      <c r="I23" s="12"/>
      <c r="J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4"/>
      <c r="X23" s="14"/>
      <c r="Y23" s="14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</row>
    <row r="24" spans="2:36" ht="12.75">
      <c r="B24" s="40">
        <v>1.5</v>
      </c>
      <c r="C24" s="7">
        <f t="shared" si="0"/>
        <v>0.3536860083385149</v>
      </c>
      <c r="D24" s="30">
        <f t="shared" si="1"/>
        <v>0.4233600241796016</v>
      </c>
      <c r="E24" s="3">
        <f t="shared" si="2"/>
        <v>0.7770460325181165</v>
      </c>
      <c r="F24" s="12"/>
      <c r="G24" s="12"/>
      <c r="H24" s="12"/>
      <c r="I24" s="12"/>
      <c r="J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4"/>
      <c r="X24" s="14"/>
      <c r="Y24" s="14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</row>
    <row r="25" spans="2:36" ht="12.75">
      <c r="B25" s="40">
        <v>1.6</v>
      </c>
      <c r="C25" s="7">
        <f t="shared" si="0"/>
        <v>-0.14599761150644378</v>
      </c>
      <c r="D25" s="30">
        <f t="shared" si="1"/>
        <v>-0.17512243028274027</v>
      </c>
      <c r="E25" s="3">
        <f t="shared" si="2"/>
        <v>-0.3211200417891841</v>
      </c>
      <c r="F25" s="12"/>
      <c r="G25" s="12"/>
      <c r="H25" s="12"/>
      <c r="I25" s="12"/>
      <c r="J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4"/>
      <c r="X25" s="14"/>
      <c r="Y25" s="14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</row>
    <row r="26" spans="2:36" ht="12.75">
      <c r="B26" s="40">
        <v>1.7</v>
      </c>
      <c r="C26" s="7">
        <f t="shared" si="0"/>
        <v>-0.644222471477624</v>
      </c>
      <c r="D26" s="30">
        <f t="shared" si="1"/>
        <v>-0.7666233060804937</v>
      </c>
      <c r="E26" s="3">
        <f t="shared" si="2"/>
        <v>-1.4108457775581176</v>
      </c>
      <c r="F26" s="12"/>
      <c r="G26" s="12"/>
      <c r="H26" s="12"/>
      <c r="I26" s="12"/>
      <c r="J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4"/>
      <c r="X26" s="14"/>
      <c r="Y26" s="14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</row>
    <row r="27" spans="2:36" ht="12.75">
      <c r="B27" s="40">
        <v>1.8</v>
      </c>
      <c r="C27" s="7">
        <f t="shared" si="0"/>
        <v>-1.1360104734654342</v>
      </c>
      <c r="D27" s="30">
        <f t="shared" si="1"/>
        <v>-1.3275613298845574</v>
      </c>
      <c r="E27" s="3">
        <f t="shared" si="2"/>
        <v>-2.463571803349992</v>
      </c>
      <c r="F27" s="12"/>
      <c r="G27" s="12"/>
      <c r="H27" s="12"/>
      <c r="I27" s="12"/>
      <c r="J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4"/>
      <c r="X27" s="14"/>
      <c r="Y27" s="14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</row>
    <row r="28" spans="2:36" ht="12.75">
      <c r="B28" s="40">
        <v>1.9</v>
      </c>
      <c r="C28" s="7">
        <f t="shared" si="0"/>
        <v>-1.6164478343175164</v>
      </c>
      <c r="D28" s="30">
        <f t="shared" si="1"/>
        <v>-1.8355736728281569</v>
      </c>
      <c r="E28" s="3">
        <f t="shared" si="2"/>
        <v>-3.4520215071456732</v>
      </c>
      <c r="F28" s="12"/>
      <c r="G28" s="12"/>
      <c r="H28" s="12"/>
      <c r="I28" s="12"/>
      <c r="J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4"/>
      <c r="X28" s="14"/>
      <c r="Y28" s="14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</row>
    <row r="29" spans="2:36" ht="12.75">
      <c r="B29" s="40">
        <v>2</v>
      </c>
      <c r="C29" s="7">
        <f t="shared" si="0"/>
        <v>-2.0807341827357115</v>
      </c>
      <c r="D29" s="30">
        <f t="shared" si="1"/>
        <v>-2.2704074859237844</v>
      </c>
      <c r="E29" s="3">
        <f t="shared" si="2"/>
        <v>-4.351141668659496</v>
      </c>
      <c r="F29" s="12"/>
      <c r="G29" s="12"/>
      <c r="H29" s="12"/>
      <c r="I29" s="12"/>
      <c r="J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4"/>
      <c r="X29" s="14"/>
      <c r="Y29" s="14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</row>
    <row r="30" spans="2:36" ht="12.75">
      <c r="B30" s="40">
        <v>2.1</v>
      </c>
      <c r="C30" s="7">
        <f t="shared" si="0"/>
        <v>-2.524230522999287</v>
      </c>
      <c r="D30" s="30">
        <f t="shared" si="1"/>
        <v>-2.6147273172407646</v>
      </c>
      <c r="E30" s="3">
        <f t="shared" si="2"/>
        <v>-5.138957840240051</v>
      </c>
      <c r="F30" s="12"/>
      <c r="G30" s="12"/>
      <c r="H30" s="12"/>
      <c r="I30" s="12"/>
      <c r="J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4"/>
      <c r="X30" s="14"/>
      <c r="Y30" s="14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</row>
    <row r="31" spans="2:36" ht="12.75">
      <c r="B31" s="40">
        <v>2.2</v>
      </c>
      <c r="C31" s="7">
        <f t="shared" si="0"/>
        <v>-2.942505586276729</v>
      </c>
      <c r="D31" s="30">
        <f t="shared" si="1"/>
        <v>-2.854806221668548</v>
      </c>
      <c r="E31" s="3">
        <f t="shared" si="2"/>
        <v>-5.7973118079452775</v>
      </c>
      <c r="F31" s="12"/>
      <c r="G31" s="12"/>
      <c r="H31" s="12"/>
      <c r="I31" s="12"/>
      <c r="J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4"/>
      <c r="X31" s="14"/>
      <c r="Y31" s="14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2:36" ht="12.75">
      <c r="B32" s="40">
        <v>2.3</v>
      </c>
      <c r="C32" s="7">
        <f t="shared" si="0"/>
        <v>-3.33138010639912</v>
      </c>
      <c r="D32" s="30">
        <f t="shared" si="1"/>
        <v>-2.9810730109003933</v>
      </c>
      <c r="E32" s="3">
        <f t="shared" si="2"/>
        <v>-6.312453117299514</v>
      </c>
      <c r="F32" s="12"/>
      <c r="G32" s="12"/>
      <c r="H32" s="12"/>
      <c r="I32" s="12"/>
      <c r="J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4"/>
      <c r="X32" s="14"/>
      <c r="Y32" s="14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</row>
    <row r="33" spans="2:36" ht="12.75">
      <c r="B33" s="40">
        <v>2.4</v>
      </c>
      <c r="C33" s="7">
        <f t="shared" si="0"/>
        <v>-3.686968577706227</v>
      </c>
      <c r="D33" s="30">
        <f t="shared" si="1"/>
        <v>-2.988493826507522</v>
      </c>
      <c r="E33" s="3">
        <f t="shared" si="2"/>
        <v>-6.675462404213749</v>
      </c>
      <c r="F33" s="12"/>
      <c r="G33" s="12"/>
      <c r="H33" s="12"/>
      <c r="I33" s="12"/>
      <c r="J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4"/>
      <c r="X33" s="14"/>
      <c r="Y33" s="14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</row>
    <row r="34" spans="2:36" ht="12.75">
      <c r="B34" s="40">
        <v>2.5</v>
      </c>
      <c r="C34" s="7">
        <f t="shared" si="0"/>
        <v>-4.005718077734668</v>
      </c>
      <c r="D34" s="30">
        <f t="shared" si="1"/>
        <v>-2.8767728239894153</v>
      </c>
      <c r="E34" s="3">
        <f t="shared" si="2"/>
        <v>-6.882490901724084</v>
      </c>
      <c r="F34" s="12"/>
      <c r="G34" s="12"/>
      <c r="H34" s="12"/>
      <c r="I34" s="12"/>
      <c r="J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4"/>
      <c r="X34" s="14"/>
      <c r="Y34" s="14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</row>
    <row r="35" spans="2:36" ht="12.75">
      <c r="B35" s="40">
        <v>2.6</v>
      </c>
      <c r="C35" s="7">
        <f t="shared" si="0"/>
        <v>-4.284443766844735</v>
      </c>
      <c r="D35" s="30">
        <f t="shared" si="1"/>
        <v>-2.6503639671604593</v>
      </c>
      <c r="E35" s="3">
        <f t="shared" si="2"/>
        <v>-6.934807734005194</v>
      </c>
      <c r="F35" s="12"/>
      <c r="G35" s="12"/>
      <c r="H35" s="12"/>
      <c r="I35" s="12"/>
      <c r="J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4"/>
      <c r="X35" s="14"/>
      <c r="Y35" s="14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</row>
    <row r="36" spans="2:36" ht="12.75">
      <c r="B36" s="40">
        <v>2.7</v>
      </c>
      <c r="C36" s="7">
        <f t="shared" si="0"/>
        <v>-4.520360710085306</v>
      </c>
      <c r="D36" s="30">
        <f t="shared" si="1"/>
        <v>-2.3182934626679614</v>
      </c>
      <c r="E36" s="3">
        <f t="shared" si="2"/>
        <v>-6.838654172753268</v>
      </c>
      <c r="F36" s="12"/>
      <c r="G36" s="12"/>
      <c r="H36" s="12"/>
      <c r="I36" s="12"/>
      <c r="J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4"/>
      <c r="X36" s="14"/>
      <c r="Y36" s="14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</row>
    <row r="37" spans="2:36" ht="12.75">
      <c r="B37" s="40">
        <v>2.8</v>
      </c>
      <c r="C37" s="7">
        <f t="shared" si="0"/>
        <v>-4.71111170334329</v>
      </c>
      <c r="D37" s="30">
        <f t="shared" si="1"/>
        <v>-1.8937999136169648</v>
      </c>
      <c r="E37" s="3">
        <f t="shared" si="2"/>
        <v>-6.604911616960255</v>
      </c>
      <c r="F37" s="12"/>
      <c r="G37" s="12"/>
      <c r="H37" s="12"/>
      <c r="I37" s="12"/>
      <c r="J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4"/>
      <c r="X37" s="14"/>
      <c r="Y37" s="14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</row>
    <row r="38" spans="2:36" ht="12.75">
      <c r="B38" s="40">
        <v>2.9</v>
      </c>
      <c r="C38" s="7">
        <f t="shared" si="0"/>
        <v>-4.854790825747953</v>
      </c>
      <c r="D38" s="30">
        <f t="shared" si="1"/>
        <v>-1.393806538241272</v>
      </c>
      <c r="E38" s="3">
        <f t="shared" si="2"/>
        <v>-6.248597363989225</v>
      </c>
      <c r="F38" s="12"/>
      <c r="G38" s="12"/>
      <c r="H38" s="12"/>
      <c r="I38" s="12"/>
      <c r="J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4"/>
      <c r="X38" s="14"/>
      <c r="Y38" s="14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</row>
    <row r="39" spans="2:36" ht="12.75">
      <c r="B39" s="40">
        <v>3</v>
      </c>
      <c r="C39" s="7">
        <f t="shared" si="0"/>
        <v>-4.949962483002227</v>
      </c>
      <c r="D39" s="30">
        <f t="shared" si="1"/>
        <v>-0.8382464945967776</v>
      </c>
      <c r="E39" s="3">
        <f t="shared" si="2"/>
        <v>-5.788208977599004</v>
      </c>
      <c r="F39" s="12"/>
      <c r="G39" s="12"/>
      <c r="H39" s="12"/>
      <c r="I39" s="12"/>
      <c r="J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4"/>
      <c r="X39" s="14"/>
      <c r="Y39" s="14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</row>
    <row r="40" spans="2:36" ht="12.75">
      <c r="B40" s="40">
        <v>3.1</v>
      </c>
      <c r="C40" s="7">
        <f t="shared" si="0"/>
        <v>-4.995675751366397</v>
      </c>
      <c r="D40" s="30">
        <f t="shared" si="1"/>
        <v>-0.2492682084524892</v>
      </c>
      <c r="E40" s="3">
        <f t="shared" si="2"/>
        <v>-5.244943959818886</v>
      </c>
      <c r="F40" s="12"/>
      <c r="G40" s="12"/>
      <c r="H40" s="12"/>
      <c r="I40" s="12"/>
      <c r="J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4"/>
      <c r="X40" s="14"/>
      <c r="Y40" s="14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</row>
    <row r="41" spans="2:36" ht="12.75">
      <c r="B41" s="40">
        <v>3.2</v>
      </c>
      <c r="C41" s="7">
        <f t="shared" si="0"/>
        <v>-4.991473878973766</v>
      </c>
      <c r="D41" s="30">
        <f t="shared" si="1"/>
        <v>0.3496476145514809</v>
      </c>
      <c r="E41" s="3">
        <f t="shared" si="2"/>
        <v>-4.641826264422285</v>
      </c>
      <c r="F41" s="12"/>
      <c r="G41" s="12"/>
      <c r="H41" s="12"/>
      <c r="I41" s="12"/>
      <c r="J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4"/>
      <c r="X41" s="14"/>
      <c r="Y41" s="14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</row>
    <row r="42" spans="2:36" ht="12.75">
      <c r="B42" s="40">
        <v>3.3</v>
      </c>
      <c r="C42" s="7">
        <f t="shared" si="0"/>
        <v>-4.937398849544325</v>
      </c>
      <c r="D42" s="30">
        <f t="shared" si="1"/>
        <v>0.9346240905401335</v>
      </c>
      <c r="E42" s="3">
        <f t="shared" si="2"/>
        <v>-4.0027747590041916</v>
      </c>
      <c r="F42" s="12"/>
      <c r="G42" s="12"/>
      <c r="H42" s="12"/>
      <c r="I42" s="12"/>
      <c r="J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4"/>
      <c r="X42" s="14"/>
      <c r="Y42" s="14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</row>
    <row r="43" spans="2:36" ht="12.75">
      <c r="B43" s="40">
        <v>3.4</v>
      </c>
      <c r="C43" s="7">
        <f t="shared" si="0"/>
        <v>-4.833990962897305</v>
      </c>
      <c r="D43" s="30">
        <f t="shared" si="1"/>
        <v>1.4823400534158244</v>
      </c>
      <c r="E43" s="3">
        <f t="shared" si="2"/>
        <v>-3.3516509094814806</v>
      </c>
      <c r="F43" s="12"/>
      <c r="G43" s="12"/>
      <c r="H43" s="12"/>
      <c r="I43" s="12"/>
      <c r="J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4"/>
      <c r="X43" s="14"/>
      <c r="Y43" s="14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</row>
    <row r="44" spans="2:36" ht="12.75">
      <c r="B44" s="40">
        <v>3.5</v>
      </c>
      <c r="C44" s="7">
        <f t="shared" si="0"/>
        <v>-4.682283436453981</v>
      </c>
      <c r="D44" s="30">
        <f t="shared" si="1"/>
        <v>1.9709597961563672</v>
      </c>
      <c r="E44" s="3">
        <f t="shared" si="2"/>
        <v>-2.711323640297614</v>
      </c>
      <c r="F44" s="12"/>
      <c r="G44" s="12"/>
      <c r="H44" s="12"/>
      <c r="I44" s="12"/>
      <c r="J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4"/>
      <c r="X44" s="14"/>
      <c r="Y44" s="14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</row>
    <row r="45" spans="2:36" ht="12.75">
      <c r="B45" s="40">
        <v>3.6</v>
      </c>
      <c r="C45" s="7">
        <f t="shared" si="0"/>
        <v>-4.483792081670736</v>
      </c>
      <c r="D45" s="30">
        <f t="shared" si="1"/>
        <v>2.381003591547459</v>
      </c>
      <c r="E45" s="3">
        <f t="shared" si="2"/>
        <v>-2.102788490123277</v>
      </c>
      <c r="F45" s="12"/>
      <c r="G45" s="12"/>
      <c r="H45" s="12"/>
      <c r="I45" s="12"/>
      <c r="J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4"/>
      <c r="X45" s="14"/>
      <c r="Y45" s="14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</row>
    <row r="46" spans="2:36" ht="12.75">
      <c r="B46" s="40">
        <v>3.7</v>
      </c>
      <c r="C46" s="7">
        <f t="shared" si="0"/>
        <v>-4.24050015855204</v>
      </c>
      <c r="D46" s="30">
        <f t="shared" si="1"/>
        <v>2.6961242874348805</v>
      </c>
      <c r="E46" s="3">
        <f t="shared" si="2"/>
        <v>-1.5443758711171593</v>
      </c>
      <c r="F46" s="12"/>
      <c r="G46" s="12"/>
      <c r="H46" s="12"/>
      <c r="I46" s="12"/>
      <c r="J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4"/>
      <c r="X46" s="14"/>
      <c r="Y46" s="14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</row>
    <row r="47" spans="2:36" ht="12.75">
      <c r="B47" s="40">
        <v>3.8</v>
      </c>
      <c r="C47" s="7">
        <f t="shared" si="0"/>
        <v>-3.9548385595720843</v>
      </c>
      <c r="D47" s="30">
        <f t="shared" si="1"/>
        <v>2.903759016094459</v>
      </c>
      <c r="E47" s="3">
        <f t="shared" si="2"/>
        <v>-1.0510795434776252</v>
      </c>
      <c r="F47" s="12"/>
      <c r="G47" s="12"/>
      <c r="H47" s="12"/>
      <c r="I47" s="12"/>
      <c r="J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4"/>
      <c r="X47" s="14"/>
      <c r="Y47" s="14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</row>
    <row r="48" spans="2:36" ht="12.75">
      <c r="B48" s="40">
        <v>3.9</v>
      </c>
      <c r="C48" s="7">
        <f t="shared" si="0"/>
        <v>-3.6296615210006995</v>
      </c>
      <c r="D48" s="30">
        <f t="shared" si="1"/>
        <v>2.995630036123815</v>
      </c>
      <c r="E48" s="3">
        <f t="shared" si="2"/>
        <v>-0.6340314848768847</v>
      </c>
      <c r="F48" s="12"/>
      <c r="G48" s="12"/>
      <c r="H48" s="12"/>
      <c r="I48" s="12"/>
      <c r="J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4"/>
      <c r="X48" s="14"/>
      <c r="Y48" s="14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</row>
    <row r="49" spans="2:36" ht="12.75">
      <c r="B49" s="40">
        <v>4</v>
      </c>
      <c r="C49" s="7">
        <f t="shared" si="0"/>
        <v>-3.2682181043180596</v>
      </c>
      <c r="D49" s="30">
        <f t="shared" si="1"/>
        <v>2.9680747398701453</v>
      </c>
      <c r="E49" s="3">
        <f t="shared" si="2"/>
        <v>-0.30014336444791434</v>
      </c>
      <c r="F49" s="12"/>
      <c r="G49" s="12"/>
      <c r="H49" s="12"/>
      <c r="I49" s="12"/>
      <c r="J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4"/>
      <c r="X49" s="14"/>
      <c r="Y49" s="14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</row>
    <row r="50" spans="2:36" ht="12.75">
      <c r="B50" s="40">
        <v>4.1</v>
      </c>
      <c r="C50" s="7">
        <f t="shared" si="0"/>
        <v>-2.8741197326663466</v>
      </c>
      <c r="D50" s="30">
        <f t="shared" si="1"/>
        <v>2.8221916700393193</v>
      </c>
      <c r="E50" s="3">
        <f t="shared" si="2"/>
        <v>-0.051928062627027316</v>
      </c>
      <c r="F50" s="12"/>
      <c r="G50" s="12"/>
      <c r="H50" s="12"/>
      <c r="I50" s="12"/>
      <c r="J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4"/>
      <c r="X50" s="14"/>
      <c r="Y50" s="14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</row>
    <row r="51" spans="2:36" ht="12.75">
      <c r="B51" s="40">
        <v>4.2</v>
      </c>
      <c r="C51" s="7">
        <f t="shared" si="0"/>
        <v>-2.4513041067034975</v>
      </c>
      <c r="D51" s="30">
        <f t="shared" si="1"/>
        <v>2.5637967242648414</v>
      </c>
      <c r="E51" s="3">
        <f t="shared" si="2"/>
        <v>0.11249261756134388</v>
      </c>
      <c r="F51" s="12"/>
      <c r="G51" s="12"/>
      <c r="H51" s="12"/>
      <c r="I51" s="12"/>
      <c r="J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4"/>
      <c r="X51" s="14"/>
      <c r="Y51" s="14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</row>
    <row r="52" spans="2:36" ht="12.75">
      <c r="B52" s="40">
        <v>4.3</v>
      </c>
      <c r="C52" s="7">
        <f t="shared" si="0"/>
        <v>-2.0039958603998773</v>
      </c>
      <c r="D52" s="30">
        <f t="shared" si="1"/>
        <v>2.20319129362234</v>
      </c>
      <c r="E52" s="3">
        <f t="shared" si="2"/>
        <v>0.1991954332224628</v>
      </c>
      <c r="F52" s="12"/>
      <c r="G52" s="12"/>
      <c r="H52" s="12"/>
      <c r="I52" s="12"/>
      <c r="J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4"/>
      <c r="X52" s="14"/>
      <c r="Y52" s="14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</row>
    <row r="53" spans="2:36" ht="12.75">
      <c r="B53" s="40">
        <v>4.4</v>
      </c>
      <c r="C53" s="7">
        <f t="shared" si="0"/>
        <v>-1.536664349892097</v>
      </c>
      <c r="D53" s="30">
        <f t="shared" si="1"/>
        <v>1.7547515786752852</v>
      </c>
      <c r="E53" s="3">
        <f t="shared" si="2"/>
        <v>0.2180872287831881</v>
      </c>
      <c r="F53" s="12"/>
      <c r="G53" s="12"/>
      <c r="H53" s="12"/>
      <c r="I53" s="12"/>
      <c r="J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4"/>
      <c r="X53" s="14"/>
      <c r="Y53" s="14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</row>
    <row r="54" spans="2:36" ht="12.75">
      <c r="B54" s="40">
        <v>4.5</v>
      </c>
      <c r="C54" s="7">
        <f t="shared" si="0"/>
        <v>-1.0539789971538989</v>
      </c>
      <c r="D54" s="30">
        <f t="shared" si="1"/>
        <v>1.2363554557252698</v>
      </c>
      <c r="E54" s="3">
        <f t="shared" si="2"/>
        <v>0.18237645857137097</v>
      </c>
      <c r="F54" s="12"/>
      <c r="G54" s="12"/>
      <c r="H54" s="12"/>
      <c r="I54" s="12"/>
      <c r="J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4"/>
      <c r="X54" s="14"/>
      <c r="Y54" s="14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</row>
    <row r="55" spans="2:36" ht="12.75">
      <c r="B55" s="40">
        <v>4.6</v>
      </c>
      <c r="C55" s="7">
        <f t="shared" si="0"/>
        <v>-0.5607626346752747</v>
      </c>
      <c r="D55" s="30">
        <f t="shared" si="1"/>
        <v>0.6686697423007429</v>
      </c>
      <c r="E55" s="3">
        <f t="shared" si="2"/>
        <v>0.10790710762546829</v>
      </c>
      <c r="F55" s="12"/>
      <c r="G55" s="12"/>
      <c r="H55" s="12"/>
      <c r="I55" s="12"/>
      <c r="J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4"/>
      <c r="X55" s="14"/>
      <c r="Y55" s="14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</row>
    <row r="56" spans="2:36" ht="12.75">
      <c r="B56" s="40">
        <v>4.7</v>
      </c>
      <c r="C56" s="7">
        <f t="shared" si="0"/>
        <v>-0.06194331731445311</v>
      </c>
      <c r="D56" s="30">
        <f t="shared" si="1"/>
        <v>0.0743262763600733</v>
      </c>
      <c r="E56" s="3">
        <f t="shared" si="2"/>
        <v>0.012382959045620194</v>
      </c>
      <c r="F56" s="12"/>
      <c r="G56" s="12"/>
      <c r="H56" s="12"/>
      <c r="I56" s="12"/>
      <c r="J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4"/>
      <c r="X56" s="14"/>
      <c r="Y56" s="14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</row>
    <row r="57" spans="2:36" ht="12.75">
      <c r="B57" s="40">
        <v>4.8</v>
      </c>
      <c r="C57" s="7">
        <f t="shared" si="0"/>
        <v>0.43749491719723166</v>
      </c>
      <c r="D57" s="30">
        <f t="shared" si="1"/>
        <v>-0.522980343668939</v>
      </c>
      <c r="E57" s="3">
        <f t="shared" si="2"/>
        <v>-0.08548542647170732</v>
      </c>
      <c r="F57" s="12"/>
      <c r="G57" s="12"/>
      <c r="H57" s="12"/>
      <c r="I57" s="12"/>
      <c r="J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4"/>
      <c r="X57" s="14"/>
      <c r="Y57" s="14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</row>
    <row r="58" spans="2:36" ht="12.75">
      <c r="B58" s="40">
        <v>4.9</v>
      </c>
      <c r="C58" s="7">
        <f t="shared" si="0"/>
        <v>0.9325618471128784</v>
      </c>
      <c r="D58" s="30">
        <f t="shared" si="1"/>
        <v>-1.0994373877557853</v>
      </c>
      <c r="E58" s="3">
        <f t="shared" si="2"/>
        <v>-0.16687554064290688</v>
      </c>
      <c r="F58" s="12"/>
      <c r="G58" s="12"/>
      <c r="H58" s="12"/>
      <c r="I58" s="12"/>
      <c r="J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4"/>
      <c r="X58" s="14"/>
      <c r="Y58" s="14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</row>
    <row r="59" spans="2:36" ht="12.75">
      <c r="B59" s="40">
        <v>5</v>
      </c>
      <c r="C59" s="7">
        <f t="shared" si="0"/>
        <v>1.418310927316131</v>
      </c>
      <c r="D59" s="30">
        <f t="shared" si="1"/>
        <v>-1.6320633326681093</v>
      </c>
      <c r="E59" s="3">
        <f t="shared" si="2"/>
        <v>-0.21375240535197837</v>
      </c>
      <c r="F59" s="12"/>
      <c r="G59" s="12"/>
      <c r="H59" s="12"/>
      <c r="I59" s="12"/>
      <c r="J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4"/>
      <c r="X59" s="14"/>
      <c r="Y59" s="14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</row>
    <row r="60" spans="2:36" ht="12.75">
      <c r="B60" s="40">
        <v>5.1</v>
      </c>
      <c r="C60" s="7">
        <f t="shared" si="0"/>
        <v>1.889888713564901</v>
      </c>
      <c r="D60" s="30">
        <f t="shared" si="1"/>
        <v>-2.099624062780627</v>
      </c>
      <c r="E60" s="3">
        <f t="shared" si="2"/>
        <v>-0.2097353492157259</v>
      </c>
      <c r="F60" s="12"/>
      <c r="G60" s="12"/>
      <c r="H60" s="12"/>
      <c r="I60" s="12"/>
      <c r="J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4"/>
      <c r="X60" s="14"/>
      <c r="Y60" s="14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</row>
    <row r="61" spans="2:36" ht="12.75">
      <c r="B61" s="40">
        <v>5.2</v>
      </c>
      <c r="C61" s="7">
        <f t="shared" si="0"/>
        <v>2.342583356501885</v>
      </c>
      <c r="D61" s="30">
        <f t="shared" si="1"/>
        <v>-2.483479407256961</v>
      </c>
      <c r="E61" s="3">
        <f t="shared" si="2"/>
        <v>-0.14089605075507583</v>
      </c>
      <c r="F61" s="12"/>
      <c r="G61" s="12"/>
      <c r="H61" s="12"/>
      <c r="I61" s="12"/>
      <c r="J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4"/>
      <c r="X61" s="14"/>
      <c r="Y61" s="14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</row>
    <row r="62" spans="2:36" ht="12.75">
      <c r="B62" s="40">
        <v>5.3</v>
      </c>
      <c r="C62" s="7">
        <f t="shared" si="0"/>
        <v>2.7718716808958037</v>
      </c>
      <c r="D62" s="30">
        <f t="shared" si="1"/>
        <v>-2.7683262648384197</v>
      </c>
      <c r="E62" s="3">
        <f t="shared" si="2"/>
        <v>0.00354541605738401</v>
      </c>
      <c r="F62" s="12"/>
      <c r="G62" s="12"/>
      <c r="H62" s="12"/>
      <c r="I62" s="12"/>
      <c r="J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4"/>
      <c r="X62" s="14"/>
      <c r="Y62" s="14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</row>
    <row r="63" spans="2:36" ht="12.75">
      <c r="B63" s="40">
        <v>5.4</v>
      </c>
      <c r="C63" s="7">
        <f t="shared" si="0"/>
        <v>3.173464379713173</v>
      </c>
      <c r="D63" s="30">
        <f t="shared" si="1"/>
        <v>-2.9428086901994748</v>
      </c>
      <c r="E63" s="3">
        <f t="shared" si="2"/>
        <v>0.2306556895136982</v>
      </c>
      <c r="F63" s="12"/>
      <c r="G63" s="12"/>
      <c r="H63" s="12"/>
      <c r="I63" s="12"/>
      <c r="J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4"/>
      <c r="X63" s="14"/>
      <c r="Y63" s="14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</row>
    <row r="64" spans="2:36" ht="12.75">
      <c r="B64" s="40">
        <v>5.5</v>
      </c>
      <c r="C64" s="7">
        <f t="shared" si="0"/>
        <v>3.5433488714563</v>
      </c>
      <c r="D64" s="30">
        <f t="shared" si="1"/>
        <v>-2.9999706196521103</v>
      </c>
      <c r="E64" s="3">
        <f t="shared" si="2"/>
        <v>0.5433782518041896</v>
      </c>
      <c r="F64" s="12"/>
      <c r="G64" s="12"/>
      <c r="H64" s="12"/>
      <c r="I64" s="12"/>
      <c r="J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4"/>
      <c r="X64" s="14"/>
      <c r="Y64" s="14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</row>
    <row r="65" spans="2:36" ht="12.75">
      <c r="B65" s="40">
        <v>5.6</v>
      </c>
      <c r="C65" s="7">
        <f t="shared" si="0"/>
        <v>3.8778293925512477</v>
      </c>
      <c r="D65" s="30">
        <f t="shared" si="1"/>
        <v>-2.937533187453952</v>
      </c>
      <c r="E65" s="3">
        <f t="shared" si="2"/>
        <v>0.9402962050972956</v>
      </c>
      <c r="F65" s="12"/>
      <c r="G65" s="12"/>
      <c r="H65" s="12"/>
      <c r="I65" s="12"/>
      <c r="J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4"/>
      <c r="X65" s="14"/>
      <c r="Y65" s="14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</row>
    <row r="66" spans="2:36" ht="12.75">
      <c r="B66" s="40">
        <v>5.7</v>
      </c>
      <c r="C66" s="7">
        <f t="shared" si="0"/>
        <v>4.173563924195799</v>
      </c>
      <c r="D66" s="30">
        <f t="shared" si="1"/>
        <v>-2.7579855769940274</v>
      </c>
      <c r="E66" s="3">
        <f t="shared" si="2"/>
        <v>1.4155783472017713</v>
      </c>
      <c r="F66" s="12"/>
      <c r="G66" s="12"/>
      <c r="H66" s="12"/>
      <c r="I66" s="12"/>
      <c r="J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4"/>
      <c r="X66" s="14"/>
      <c r="Y66" s="14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</row>
    <row r="67" spans="2:36" ht="12.75">
      <c r="B67" s="40">
        <v>5.8</v>
      </c>
      <c r="C67" s="7">
        <f t="shared" si="0"/>
        <v>4.427597584706595</v>
      </c>
      <c r="D67" s="30">
        <f t="shared" si="1"/>
        <v>-2.4684857849061266</v>
      </c>
      <c r="E67" s="3">
        <f t="shared" si="2"/>
        <v>1.9591117998004681</v>
      </c>
      <c r="F67" s="12"/>
      <c r="G67" s="12"/>
      <c r="H67" s="12"/>
      <c r="I67" s="12"/>
      <c r="J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4"/>
      <c r="X67" s="14"/>
      <c r="Y67" s="14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</row>
    <row r="68" spans="2:36" ht="12.75">
      <c r="B68" s="40">
        <v>5.9</v>
      </c>
      <c r="C68" s="7">
        <f t="shared" si="0"/>
        <v>4.637392153720179</v>
      </c>
      <c r="D68" s="30">
        <f t="shared" si="1"/>
        <v>-2.080575254331367</v>
      </c>
      <c r="E68" s="3">
        <f t="shared" si="2"/>
        <v>2.556816899388812</v>
      </c>
      <c r="F68" s="12"/>
      <c r="G68" s="12"/>
      <c r="H68" s="12"/>
      <c r="I68" s="12"/>
      <c r="J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4"/>
      <c r="X68" s="14"/>
      <c r="Y68" s="14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</row>
    <row r="69" spans="2:36" ht="12.75">
      <c r="B69" s="40">
        <v>6</v>
      </c>
      <c r="C69" s="7">
        <f t="shared" si="0"/>
        <v>4.80085143325183</v>
      </c>
      <c r="D69" s="30">
        <f t="shared" si="1"/>
        <v>-1.609718754001305</v>
      </c>
      <c r="E69" s="3">
        <f t="shared" si="2"/>
        <v>3.191132679250525</v>
      </c>
      <c r="F69" s="12"/>
      <c r="G69" s="12"/>
      <c r="H69" s="12"/>
      <c r="I69" s="12"/>
      <c r="J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4"/>
      <c r="X69" s="14"/>
      <c r="Y69" s="14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</row>
    <row r="70" spans="2:36" ht="12.75">
      <c r="B70" s="40">
        <v>6.1</v>
      </c>
      <c r="C70" s="7">
        <f t="shared" si="0"/>
        <v>4.916342192212922</v>
      </c>
      <c r="D70" s="30">
        <f t="shared" si="1"/>
        <v>-1.0746878467104861</v>
      </c>
      <c r="E70" s="3">
        <f t="shared" si="2"/>
        <v>3.841654345502436</v>
      </c>
      <c r="F70" s="12"/>
      <c r="G70" s="12"/>
      <c r="H70" s="12"/>
      <c r="I70" s="12"/>
      <c r="J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4"/>
      <c r="X70" s="14"/>
      <c r="Y70" s="14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</row>
    <row r="71" spans="2:36" ht="12.75">
      <c r="B71" s="40">
        <v>6.2</v>
      </c>
      <c r="C71" s="7">
        <f t="shared" si="0"/>
        <v>4.982710485116088</v>
      </c>
      <c r="D71" s="30">
        <f t="shared" si="1"/>
        <v>-0.49681252634492823</v>
      </c>
      <c r="E71" s="3">
        <f t="shared" si="2"/>
        <v>4.48589795877116</v>
      </c>
      <c r="F71" s="12"/>
      <c r="G71" s="12"/>
      <c r="H71" s="12"/>
      <c r="I71" s="12"/>
      <c r="J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4"/>
      <c r="X71" s="14"/>
      <c r="Y71" s="14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</row>
    <row r="72" spans="2:36" ht="12.75">
      <c r="B72" s="40">
        <v>6.3</v>
      </c>
      <c r="C72" s="7">
        <f t="shared" si="0"/>
        <v>4.999293181917076</v>
      </c>
      <c r="D72" s="30">
        <f t="shared" si="1"/>
        <v>0.10086914166341009</v>
      </c>
      <c r="E72" s="3">
        <f t="shared" si="2"/>
        <v>5.100162323580486</v>
      </c>
      <c r="F72" s="12"/>
      <c r="G72" s="12"/>
      <c r="H72" s="12"/>
      <c r="I72" s="12"/>
      <c r="J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4"/>
      <c r="X72" s="14"/>
      <c r="Y72" s="14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</row>
    <row r="73" spans="2:36" ht="12.75">
      <c r="B73" s="40">
        <v>6.4</v>
      </c>
      <c r="C73" s="7">
        <f t="shared" si="0"/>
        <v>4.965924593790963</v>
      </c>
      <c r="D73" s="30">
        <f t="shared" si="1"/>
        <v>0.6945294753046168</v>
      </c>
      <c r="E73" s="3">
        <f t="shared" si="2"/>
        <v>5.6604540690955805</v>
      </c>
      <c r="F73" s="12"/>
      <c r="G73" s="12"/>
      <c r="H73" s="12"/>
      <c r="I73" s="12"/>
      <c r="J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4"/>
      <c r="X73" s="14"/>
      <c r="Y73" s="14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</row>
    <row r="74" spans="2:36" ht="12.75">
      <c r="B74" s="40">
        <v>6.5</v>
      </c>
      <c r="C74" s="7">
        <f aca="true" t="shared" si="3" ref="C74:C137">$G$4*SIN($J$4*B74+$M$4)</f>
        <v>4.8829381286401174</v>
      </c>
      <c r="D74" s="30">
        <f aca="true" t="shared" si="4" ref="D74:D137">$G$6*SIN($J$6*B74+$M$6)</f>
        <v>1.2605011104799226</v>
      </c>
      <c r="E74" s="3">
        <f aca="true" t="shared" si="5" ref="E74:E137">C74+D74</f>
        <v>6.14343923912004</v>
      </c>
      <c r="F74" s="12"/>
      <c r="G74" s="12"/>
      <c r="H74" s="12"/>
      <c r="I74" s="12"/>
      <c r="J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4"/>
      <c r="X74" s="14"/>
      <c r="Y74" s="14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</row>
    <row r="75" spans="2:36" ht="12.75">
      <c r="B75" s="40">
        <v>6.6</v>
      </c>
      <c r="C75" s="7">
        <f t="shared" si="3"/>
        <v>4.751162959792648</v>
      </c>
      <c r="D75" s="30">
        <f t="shared" si="4"/>
        <v>1.776220544121669</v>
      </c>
      <c r="E75" s="3">
        <f t="shared" si="5"/>
        <v>6.527383503914317</v>
      </c>
      <c r="F75" s="12"/>
      <c r="G75" s="12"/>
      <c r="H75" s="12"/>
      <c r="I75" s="12"/>
      <c r="J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4"/>
      <c r="X75" s="14"/>
      <c r="Y75" s="14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</row>
    <row r="76" spans="2:36" ht="12.75">
      <c r="B76" s="40">
        <v>6.7</v>
      </c>
      <c r="C76" s="7">
        <f t="shared" si="3"/>
        <v>4.571915741176595</v>
      </c>
      <c r="D76" s="30">
        <f t="shared" si="4"/>
        <v>2.2211276698573457</v>
      </c>
      <c r="E76" s="3">
        <f t="shared" si="5"/>
        <v>6.793043411033941</v>
      </c>
      <c r="F76" s="12"/>
      <c r="G76" s="12"/>
      <c r="H76" s="12"/>
      <c r="I76" s="12"/>
      <c r="J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4"/>
      <c r="X76" s="14"/>
      <c r="Y76" s="14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</row>
    <row r="77" spans="2:36" ht="12.75">
      <c r="B77" s="40">
        <v>6.8</v>
      </c>
      <c r="C77" s="7">
        <f t="shared" si="3"/>
        <v>4.346987451749128</v>
      </c>
      <c r="D77" s="30">
        <f t="shared" si="4"/>
        <v>2.5774854445694872</v>
      </c>
      <c r="E77" s="3">
        <f t="shared" si="5"/>
        <v>6.9244728963186155</v>
      </c>
      <c r="F77" s="12"/>
      <c r="G77" s="12"/>
      <c r="H77" s="12"/>
      <c r="I77" s="12"/>
      <c r="J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4"/>
      <c r="X77" s="14"/>
      <c r="Y77" s="14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</row>
    <row r="78" spans="2:36" ht="12.75">
      <c r="B78" s="40">
        <v>6.9</v>
      </c>
      <c r="C78" s="7">
        <f t="shared" si="3"/>
        <v>4.078625500626785</v>
      </c>
      <c r="D78" s="30">
        <f t="shared" si="4"/>
        <v>2.8310870083323145</v>
      </c>
      <c r="E78" s="3">
        <f t="shared" si="5"/>
        <v>6.9097125089591</v>
      </c>
      <c r="F78" s="12"/>
      <c r="G78" s="12"/>
      <c r="H78" s="12"/>
      <c r="I78" s="12"/>
      <c r="J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4"/>
      <c r="X78" s="14"/>
      <c r="Y78" s="14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</row>
    <row r="79" spans="2:36" ht="12.75">
      <c r="B79" s="40">
        <v>7</v>
      </c>
      <c r="C79" s="7">
        <f t="shared" si="3"/>
        <v>3.7695112717165236</v>
      </c>
      <c r="D79" s="30">
        <f t="shared" si="4"/>
        <v>2.971822067084611</v>
      </c>
      <c r="E79" s="3">
        <f t="shared" si="5"/>
        <v>6.741333338801135</v>
      </c>
      <c r="F79" s="12"/>
      <c r="G79" s="12"/>
      <c r="H79" s="12"/>
      <c r="I79" s="12"/>
      <c r="J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4"/>
      <c r="X79" s="14"/>
      <c r="Y79" s="14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</row>
    <row r="80" spans="2:36" ht="12.75">
      <c r="B80" s="40">
        <v>7.1</v>
      </c>
      <c r="C80" s="7">
        <f t="shared" si="3"/>
        <v>3.422733332214033</v>
      </c>
      <c r="D80" s="30">
        <f t="shared" si="4"/>
        <v>2.994079958149085</v>
      </c>
      <c r="E80" s="3">
        <f t="shared" si="5"/>
        <v>6.416813290363118</v>
      </c>
      <c r="F80" s="12"/>
      <c r="G80" s="12"/>
      <c r="H80" s="12"/>
      <c r="I80" s="12"/>
      <c r="J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4"/>
      <c r="X80" s="14"/>
      <c r="Y80" s="14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</row>
    <row r="81" spans="2:36" ht="12.75">
      <c r="B81" s="40">
        <v>7.2</v>
      </c>
      <c r="C81" s="7">
        <f t="shared" si="3"/>
        <v>3.0417565726612694</v>
      </c>
      <c r="D81" s="30">
        <f t="shared" si="4"/>
        <v>2.896973329647832</v>
      </c>
      <c r="E81" s="3">
        <f t="shared" si="5"/>
        <v>5.938729902309102</v>
      </c>
      <c r="F81" s="12"/>
      <c r="G81" s="12"/>
      <c r="H81" s="12"/>
      <c r="I81" s="12"/>
      <c r="J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4"/>
      <c r="X81" s="14"/>
      <c r="Y81" s="14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</row>
    <row r="82" spans="2:36" ht="12.75">
      <c r="B82" s="40">
        <v>7.3</v>
      </c>
      <c r="C82" s="7">
        <f t="shared" si="3"/>
        <v>2.630387586905531</v>
      </c>
      <c r="D82" s="30">
        <f t="shared" si="4"/>
        <v>2.6843735164215126</v>
      </c>
      <c r="E82" s="3">
        <f t="shared" si="5"/>
        <v>5.314761103327044</v>
      </c>
      <c r="F82" s="12"/>
      <c r="G82" s="12"/>
      <c r="H82" s="12"/>
      <c r="I82" s="12"/>
      <c r="J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4"/>
      <c r="X82" s="14"/>
      <c r="Y82" s="14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</row>
    <row r="83" spans="2:36" ht="12.75">
      <c r="B83" s="40">
        <v>7.4</v>
      </c>
      <c r="C83" s="7">
        <f t="shared" si="3"/>
        <v>2.192736637871952</v>
      </c>
      <c r="D83" s="30">
        <f t="shared" si="4"/>
        <v>2.3647562021259487</v>
      </c>
      <c r="E83" s="3">
        <f t="shared" si="5"/>
        <v>4.5574928399979004</v>
      </c>
      <c r="F83" s="12"/>
      <c r="G83" s="12"/>
      <c r="H83" s="12"/>
      <c r="I83" s="12"/>
      <c r="J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4"/>
      <c r="X83" s="14"/>
      <c r="Y83" s="14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</row>
    <row r="84" spans="2:36" ht="12.75">
      <c r="B84" s="40">
        <v>7.5</v>
      </c>
      <c r="C84" s="7">
        <f t="shared" si="3"/>
        <v>1.7331765891751294</v>
      </c>
      <c r="D84" s="30">
        <f t="shared" si="4"/>
        <v>1.9508635204713505</v>
      </c>
      <c r="E84" s="3">
        <f t="shared" si="5"/>
        <v>3.68404010964648</v>
      </c>
      <c r="F84" s="12"/>
      <c r="G84" s="12"/>
      <c r="H84" s="12"/>
      <c r="I84" s="12"/>
      <c r="J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4"/>
      <c r="X84" s="14"/>
      <c r="Y84" s="14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</row>
    <row r="85" spans="2:36" ht="12.75">
      <c r="B85" s="40">
        <v>7.6</v>
      </c>
      <c r="C85" s="7">
        <f t="shared" si="3"/>
        <v>1.256299212911279</v>
      </c>
      <c r="D85" s="30">
        <f t="shared" si="4"/>
        <v>1.459196066561399</v>
      </c>
      <c r="E85" s="3">
        <f t="shared" si="5"/>
        <v>2.715495279472678</v>
      </c>
      <c r="F85" s="12"/>
      <c r="G85" s="12"/>
      <c r="H85" s="12"/>
      <c r="I85" s="12"/>
      <c r="J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4"/>
      <c r="X85" s="14"/>
      <c r="Y85" s="14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</row>
    <row r="86" spans="2:36" ht="12.75">
      <c r="B86" s="40">
        <v>7.7</v>
      </c>
      <c r="C86" s="7">
        <f t="shared" si="3"/>
        <v>0.7668693101893177</v>
      </c>
      <c r="D86" s="30">
        <f t="shared" si="4"/>
        <v>0.9093550702371067</v>
      </c>
      <c r="E86" s="3">
        <f t="shared" si="5"/>
        <v>1.6762243804264245</v>
      </c>
      <c r="F86" s="12"/>
      <c r="G86" s="12"/>
      <c r="H86" s="12"/>
      <c r="I86" s="12"/>
      <c r="J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4"/>
      <c r="X86" s="14"/>
      <c r="Y86" s="14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</row>
    <row r="87" spans="2:36" ht="12.75">
      <c r="B87" s="40">
        <v>7.8</v>
      </c>
      <c r="C87" s="7">
        <f t="shared" si="3"/>
        <v>0.2697771028132535</v>
      </c>
      <c r="D87" s="30">
        <f t="shared" si="4"/>
        <v>0.3232609568983322</v>
      </c>
      <c r="E87" s="3">
        <f t="shared" si="5"/>
        <v>0.5930380597115856</v>
      </c>
      <c r="F87" s="12"/>
      <c r="G87" s="12"/>
      <c r="H87" s="12"/>
      <c r="I87" s="12"/>
      <c r="J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4"/>
      <c r="X87" s="14"/>
      <c r="Y87" s="14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</row>
    <row r="88" spans="2:36" ht="12.75">
      <c r="B88" s="40">
        <v>7.9</v>
      </c>
      <c r="C88" s="7">
        <f t="shared" si="3"/>
        <v>-0.23001062819768442</v>
      </c>
      <c r="D88" s="30">
        <f t="shared" si="4"/>
        <v>-0.2757205506830449</v>
      </c>
      <c r="E88" s="3">
        <f t="shared" si="5"/>
        <v>-0.5057311788807293</v>
      </c>
      <c r="F88" s="12"/>
      <c r="G88" s="12"/>
      <c r="H88" s="12"/>
      <c r="I88" s="12"/>
      <c r="J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4"/>
      <c r="X88" s="14"/>
      <c r="Y88" s="14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</row>
    <row r="89" spans="2:36" ht="12.75">
      <c r="B89" s="40">
        <v>8</v>
      </c>
      <c r="C89" s="7">
        <f t="shared" si="3"/>
        <v>-0.7275001690430672</v>
      </c>
      <c r="D89" s="30">
        <f t="shared" si="4"/>
        <v>-0.8637099499951959</v>
      </c>
      <c r="E89" s="3">
        <f t="shared" si="5"/>
        <v>-1.591210119038263</v>
      </c>
      <c r="F89" s="12"/>
      <c r="G89" s="12"/>
      <c r="H89" s="12"/>
      <c r="I89" s="12"/>
      <c r="J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4"/>
      <c r="X89" s="14"/>
      <c r="Y89" s="14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</row>
    <row r="90" spans="2:36" ht="12.75">
      <c r="B90" s="40">
        <v>8.1</v>
      </c>
      <c r="C90" s="7">
        <f t="shared" si="3"/>
        <v>-1.2177207686789553</v>
      </c>
      <c r="D90" s="30">
        <f t="shared" si="4"/>
        <v>-1.4172659591953984</v>
      </c>
      <c r="E90" s="3">
        <f t="shared" si="5"/>
        <v>-2.6349867278743537</v>
      </c>
      <c r="F90" s="12"/>
      <c r="G90" s="12"/>
      <c r="H90" s="12"/>
      <c r="I90" s="12"/>
      <c r="J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4"/>
      <c r="X90" s="14"/>
      <c r="Y90" s="14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</row>
    <row r="91" spans="2:36" ht="12.75">
      <c r="B91" s="40">
        <v>8.2</v>
      </c>
      <c r="C91" s="7">
        <f t="shared" si="3"/>
        <v>-1.6957743049191722</v>
      </c>
      <c r="D91" s="30">
        <f t="shared" si="4"/>
        <v>-1.9143200470438422</v>
      </c>
      <c r="E91" s="3">
        <f t="shared" si="5"/>
        <v>-3.6100943519630144</v>
      </c>
      <c r="F91" s="12"/>
      <c r="G91" s="12"/>
      <c r="H91" s="12"/>
      <c r="I91" s="12"/>
      <c r="J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4"/>
      <c r="X91" s="14"/>
      <c r="Y91" s="14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</row>
    <row r="92" spans="2:36" ht="12.75">
      <c r="B92" s="40">
        <v>8.3</v>
      </c>
      <c r="C92" s="7">
        <f t="shared" si="3"/>
        <v>-2.1568842248531035</v>
      </c>
      <c r="D92" s="30">
        <f t="shared" si="4"/>
        <v>-2.335056235602895</v>
      </c>
      <c r="E92" s="3">
        <f t="shared" si="5"/>
        <v>-4.491940460455998</v>
      </c>
      <c r="F92" s="12"/>
      <c r="G92" s="12"/>
      <c r="H92" s="12"/>
      <c r="I92" s="12"/>
      <c r="J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4"/>
      <c r="X92" s="14"/>
      <c r="Y92" s="14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</row>
    <row r="93" spans="2:36" ht="12.75">
      <c r="B93" s="40">
        <v>8.4</v>
      </c>
      <c r="C93" s="7">
        <f t="shared" si="3"/>
        <v>-2.596443270583428</v>
      </c>
      <c r="D93" s="30">
        <f t="shared" si="4"/>
        <v>-2.662701100744514</v>
      </c>
      <c r="E93" s="3">
        <f t="shared" si="5"/>
        <v>-5.259144371327942</v>
      </c>
      <c r="F93" s="12"/>
      <c r="G93" s="12"/>
      <c r="H93" s="12"/>
      <c r="I93" s="12"/>
      <c r="J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4"/>
      <c r="X93" s="14"/>
      <c r="Y93" s="14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</row>
    <row r="94" spans="2:36" ht="12.75">
      <c r="B94" s="40">
        <v>8.5</v>
      </c>
      <c r="C94" s="7">
        <f t="shared" si="3"/>
        <v>-3.0100595134241175</v>
      </c>
      <c r="D94" s="30">
        <f t="shared" si="4"/>
        <v>-2.8841924756386703</v>
      </c>
      <c r="E94" s="3">
        <f t="shared" si="5"/>
        <v>-5.894251989062788</v>
      </c>
      <c r="F94" s="12"/>
      <c r="G94" s="12"/>
      <c r="H94" s="12"/>
      <c r="I94" s="12"/>
      <c r="J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4"/>
      <c r="X94" s="14"/>
      <c r="Y94" s="14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</row>
    <row r="95" spans="2:36" ht="12.75">
      <c r="B95" s="40">
        <v>8.6</v>
      </c>
      <c r="C95" s="7">
        <f t="shared" si="3"/>
        <v>-3.3936002366000615</v>
      </c>
      <c r="D95" s="30">
        <f t="shared" si="4"/>
        <v>-2.990700198124788</v>
      </c>
      <c r="E95" s="3">
        <f t="shared" si="5"/>
        <v>-6.3843004347248495</v>
      </c>
      <c r="F95" s="12"/>
      <c r="G95" s="12"/>
      <c r="H95" s="12"/>
      <c r="I95" s="12"/>
      <c r="J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4"/>
      <c r="X95" s="14"/>
      <c r="Y95" s="14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</row>
    <row r="96" spans="2:36" ht="12.75">
      <c r="B96" s="40">
        <v>8.7</v>
      </c>
      <c r="C96" s="7">
        <f t="shared" si="3"/>
        <v>-3.7432332279869933</v>
      </c>
      <c r="D96" s="30">
        <f t="shared" si="4"/>
        <v>-2.9779781414118993</v>
      </c>
      <c r="E96" s="3">
        <f t="shared" si="5"/>
        <v>-6.721211369398892</v>
      </c>
      <c r="F96" s="12"/>
      <c r="G96" s="12"/>
      <c r="H96" s="12"/>
      <c r="I96" s="12"/>
      <c r="J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4"/>
      <c r="X96" s="14"/>
      <c r="Y96" s="14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</row>
    <row r="97" spans="2:36" ht="12.75">
      <c r="B97" s="40">
        <v>8.8</v>
      </c>
      <c r="C97" s="7">
        <f t="shared" si="3"/>
        <v>-4.05546507030828</v>
      </c>
      <c r="D97" s="30">
        <f t="shared" si="4"/>
        <v>-2.846533493754372</v>
      </c>
      <c r="E97" s="3">
        <f t="shared" si="5"/>
        <v>-6.9019985640626516</v>
      </c>
      <c r="F97" s="12"/>
      <c r="G97" s="12"/>
      <c r="H97" s="12"/>
      <c r="I97" s="12"/>
      <c r="J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4"/>
      <c r="X97" s="14"/>
      <c r="Y97" s="14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</row>
    <row r="98" spans="2:36" ht="12.75">
      <c r="B98" s="40">
        <v>8.9</v>
      </c>
      <c r="C98" s="7">
        <f t="shared" si="3"/>
        <v>-4.327176046205561</v>
      </c>
      <c r="D98" s="30">
        <f t="shared" si="4"/>
        <v>-2.601606538456744</v>
      </c>
      <c r="E98" s="3">
        <f t="shared" si="5"/>
        <v>-6.928782584662304</v>
      </c>
      <c r="F98" s="12"/>
      <c r="G98" s="12"/>
      <c r="H98" s="12"/>
      <c r="I98" s="12"/>
      <c r="J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4"/>
      <c r="X98" s="14"/>
      <c r="Y98" s="14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</row>
    <row r="99" spans="2:36" ht="12.75">
      <c r="B99" s="40">
        <v>9</v>
      </c>
      <c r="C99" s="7">
        <f t="shared" si="3"/>
        <v>-4.555651309423385</v>
      </c>
      <c r="D99" s="30">
        <f t="shared" si="4"/>
        <v>-2.252961740315028</v>
      </c>
      <c r="E99" s="3">
        <f t="shared" si="5"/>
        <v>-6.808613049738413</v>
      </c>
      <c r="F99" s="12"/>
      <c r="G99" s="12"/>
      <c r="H99" s="12"/>
      <c r="I99" s="12"/>
      <c r="J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4"/>
      <c r="X99" s="14"/>
      <c r="Y99" s="14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</row>
    <row r="100" spans="2:36" ht="12.75">
      <c r="B100" s="40">
        <v>9.1</v>
      </c>
      <c r="C100" s="7">
        <f t="shared" si="3"/>
        <v>-4.738608010655559</v>
      </c>
      <c r="D100" s="30">
        <f t="shared" si="4"/>
        <v>-1.8144984672188524</v>
      </c>
      <c r="E100" s="3">
        <f t="shared" si="5"/>
        <v>-6.553106477874412</v>
      </c>
      <c r="F100" s="12"/>
      <c r="G100" s="12"/>
      <c r="H100" s="12"/>
      <c r="I100" s="12"/>
      <c r="J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4"/>
      <c r="X100" s="14"/>
      <c r="Y100" s="14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</row>
    <row r="101" spans="2:36" ht="12.75">
      <c r="B101" s="40">
        <v>9.2</v>
      </c>
      <c r="C101" s="7">
        <f t="shared" si="3"/>
        <v>-4.874218107020818</v>
      </c>
      <c r="D101" s="30">
        <f t="shared" si="4"/>
        <v>-1.3036968662156903</v>
      </c>
      <c r="E101" s="3">
        <f t="shared" si="5"/>
        <v>-6.177914973236508</v>
      </c>
      <c r="F101" s="12"/>
      <c r="G101" s="12"/>
      <c r="H101" s="12"/>
      <c r="I101" s="12"/>
      <c r="J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4"/>
      <c r="X101" s="14"/>
      <c r="Y101" s="14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</row>
    <row r="102" spans="2:36" ht="12.75">
      <c r="B102" s="40">
        <v>9.3</v>
      </c>
      <c r="C102" s="7">
        <f t="shared" si="3"/>
        <v>-4.961126627263017</v>
      </c>
      <c r="D102" s="30">
        <f t="shared" si="4"/>
        <v>-0.7409209852098626</v>
      </c>
      <c r="E102" s="3">
        <f t="shared" si="5"/>
        <v>-5.70204761247288</v>
      </c>
      <c r="F102" s="12"/>
      <c r="G102" s="12"/>
      <c r="H102" s="12"/>
      <c r="I102" s="12"/>
      <c r="J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4"/>
      <c r="X102" s="14"/>
      <c r="Y102" s="14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</row>
    <row r="103" spans="2:36" ht="12.75">
      <c r="B103" s="40">
        <v>9.4</v>
      </c>
      <c r="C103" s="7">
        <f t="shared" si="3"/>
        <v>-4.9984652101760325</v>
      </c>
      <c r="D103" s="30">
        <f t="shared" si="4"/>
        <v>-0.14860692263510225</v>
      </c>
      <c r="E103" s="3">
        <f t="shared" si="5"/>
        <v>-5.147072132811135</v>
      </c>
      <c r="F103" s="12"/>
      <c r="G103" s="12"/>
      <c r="H103" s="12"/>
      <c r="I103" s="12"/>
      <c r="J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4"/>
      <c r="X103" s="14"/>
      <c r="Y103" s="14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</row>
    <row r="104" spans="2:36" ht="12.75">
      <c r="B104" s="40">
        <v>9.5</v>
      </c>
      <c r="C104" s="7">
        <f t="shared" si="3"/>
        <v>-4.985860780981892</v>
      </c>
      <c r="D104" s="30">
        <f t="shared" si="4"/>
        <v>0.449631628988857</v>
      </c>
      <c r="E104" s="3">
        <f t="shared" si="5"/>
        <v>-4.536229151993036</v>
      </c>
      <c r="F104" s="12"/>
      <c r="G104" s="12"/>
      <c r="H104" s="12"/>
      <c r="I104" s="12"/>
      <c r="J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4"/>
      <c r="X104" s="14"/>
      <c r="Y104" s="14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</row>
    <row r="105" spans="2:36" ht="12.75">
      <c r="B105" s="40">
        <v>9.6</v>
      </c>
      <c r="C105" s="7">
        <f t="shared" si="3"/>
        <v>-4.923439278970635</v>
      </c>
      <c r="D105" s="30">
        <f t="shared" si="4"/>
        <v>1.0299447864596862</v>
      </c>
      <c r="E105" s="3">
        <f t="shared" si="5"/>
        <v>-3.893494492510949</v>
      </c>
      <c r="F105" s="12"/>
      <c r="G105" s="12"/>
      <c r="H105" s="12"/>
      <c r="I105" s="12"/>
      <c r="J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4"/>
      <c r="X105" s="14"/>
      <c r="Y105" s="14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</row>
    <row r="106" spans="2:36" ht="12.75">
      <c r="B106" s="40">
        <v>9.7</v>
      </c>
      <c r="C106" s="7">
        <f t="shared" si="3"/>
        <v>-4.811824399156551</v>
      </c>
      <c r="D106" s="30">
        <f t="shared" si="4"/>
        <v>1.5691972954730893</v>
      </c>
      <c r="E106" s="3">
        <f t="shared" si="5"/>
        <v>-3.2426271036834615</v>
      </c>
      <c r="F106" s="12"/>
      <c r="G106" s="12"/>
      <c r="H106" s="12"/>
      <c r="I106" s="12"/>
      <c r="J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4"/>
      <c r="X106" s="14"/>
      <c r="Y106" s="14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</row>
    <row r="107" spans="2:36" ht="12.75">
      <c r="B107" s="40">
        <v>9.8</v>
      </c>
      <c r="C107" s="7">
        <f t="shared" si="3"/>
        <v>-4.652131360523766</v>
      </c>
      <c r="D107" s="30">
        <f t="shared" si="4"/>
        <v>2.045890860204407</v>
      </c>
      <c r="E107" s="3">
        <f t="shared" si="5"/>
        <v>-2.6062405003193594</v>
      </c>
      <c r="F107" s="12"/>
      <c r="G107" s="12"/>
      <c r="H107" s="12"/>
      <c r="I107" s="12"/>
      <c r="J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4"/>
      <c r="X107" s="14"/>
      <c r="Y107" s="14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</row>
    <row r="108" spans="2:36" ht="12.75">
      <c r="B108" s="40">
        <v>9.9</v>
      </c>
      <c r="C108" s="7">
        <f t="shared" si="3"/>
        <v>-4.445955763126805</v>
      </c>
      <c r="D108" s="30">
        <f t="shared" si="4"/>
        <v>2.441021212521316</v>
      </c>
      <c r="E108" s="3">
        <f t="shared" si="5"/>
        <v>-2.0049345506054888</v>
      </c>
      <c r="F108" s="12"/>
      <c r="G108" s="12"/>
      <c r="H108" s="12"/>
      <c r="I108" s="12"/>
      <c r="J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4"/>
      <c r="X108" s="14"/>
      <c r="Y108" s="14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</row>
    <row r="109" spans="2:36" ht="12.75">
      <c r="B109" s="40">
        <v>10</v>
      </c>
      <c r="C109" s="7">
        <f t="shared" si="3"/>
        <v>-4.195357645382262</v>
      </c>
      <c r="D109" s="30">
        <f t="shared" si="4"/>
        <v>2.738835752182883</v>
      </c>
      <c r="E109" s="3">
        <f t="shared" si="5"/>
        <v>-1.4565218931993789</v>
      </c>
      <c r="F109" s="12"/>
      <c r="G109" s="12"/>
      <c r="H109" s="12"/>
      <c r="I109" s="12"/>
      <c r="J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4"/>
      <c r="X109" s="14"/>
      <c r="Y109" s="14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</row>
    <row r="110" spans="2:36" ht="12.75">
      <c r="B110" s="40">
        <v>10.1</v>
      </c>
      <c r="C110" s="7">
        <f t="shared" si="3"/>
        <v>-3.902840900845919</v>
      </c>
      <c r="D110" s="30">
        <f t="shared" si="4"/>
        <v>2.9274615533009265</v>
      </c>
      <c r="E110" s="3">
        <f t="shared" si="5"/>
        <v>-0.9753793475449926</v>
      </c>
      <c r="F110" s="12"/>
      <c r="G110" s="12"/>
      <c r="H110" s="12"/>
      <c r="I110" s="12"/>
      <c r="J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4"/>
      <c r="X110" s="14"/>
      <c r="Y110" s="14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</row>
    <row r="111" spans="2:36" ht="12.75">
      <c r="B111" s="40">
        <v>10.2</v>
      </c>
      <c r="C111" s="7">
        <f t="shared" si="3"/>
        <v>-3.5713282601360015</v>
      </c>
      <c r="D111" s="30">
        <f t="shared" si="4"/>
        <v>2.9993787004280077</v>
      </c>
      <c r="E111" s="3">
        <f t="shared" si="5"/>
        <v>-0.5719495597079938</v>
      </c>
      <c r="F111" s="12"/>
      <c r="G111" s="12"/>
      <c r="H111" s="12"/>
      <c r="I111" s="12"/>
      <c r="J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4"/>
      <c r="X111" s="14"/>
      <c r="Y111" s="14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</row>
    <row r="112" spans="2:36" ht="12.75">
      <c r="B112" s="40">
        <v>10.3</v>
      </c>
      <c r="C112" s="7">
        <f t="shared" si="3"/>
        <v>-3.204132087974967</v>
      </c>
      <c r="D112" s="30">
        <f t="shared" si="4"/>
        <v>2.9517200838558484</v>
      </c>
      <c r="E112" s="3">
        <f t="shared" si="5"/>
        <v>-0.25241200411911846</v>
      </c>
      <c r="F112" s="12"/>
      <c r="G112" s="12"/>
      <c r="H112" s="12"/>
      <c r="I112" s="12"/>
      <c r="J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4"/>
      <c r="X112" s="14"/>
      <c r="Y112" s="14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</row>
    <row r="113" spans="2:36" ht="12.75">
      <c r="B113" s="40">
        <v>10.4</v>
      </c>
      <c r="C113" s="7">
        <f t="shared" si="3"/>
        <v>-2.804921287136144</v>
      </c>
      <c r="D113" s="30">
        <f t="shared" si="4"/>
        <v>2.7863857022317213</v>
      </c>
      <c r="E113" s="3">
        <f t="shared" si="5"/>
        <v>-0.01853558490442264</v>
      </c>
      <c r="F113" s="12"/>
      <c r="G113" s="12"/>
      <c r="H113" s="12"/>
      <c r="I113" s="12"/>
      <c r="J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4"/>
      <c r="X113" s="14"/>
      <c r="Y113" s="14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</row>
    <row r="114" spans="2:36" ht="12.75">
      <c r="B114" s="40">
        <v>10.5</v>
      </c>
      <c r="C114" s="7">
        <f t="shared" si="3"/>
        <v>-2.3776846399799627</v>
      </c>
      <c r="D114" s="30">
        <f t="shared" si="4"/>
        <v>2.5099669156081683</v>
      </c>
      <c r="E114" s="3">
        <f t="shared" si="5"/>
        <v>0.1322822756282056</v>
      </c>
      <c r="F114" s="12"/>
      <c r="G114" s="12"/>
      <c r="H114" s="12"/>
      <c r="I114" s="12"/>
      <c r="J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4"/>
      <c r="X114" s="14"/>
      <c r="Y114" s="14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</row>
    <row r="115" spans="2:36" ht="12.75">
      <c r="B115" s="40">
        <v>10.6</v>
      </c>
      <c r="C115" s="7">
        <f t="shared" si="3"/>
        <v>-1.9266909538591483</v>
      </c>
      <c r="D115" s="30">
        <f t="shared" si="4"/>
        <v>2.1334836687179473</v>
      </c>
      <c r="E115" s="3">
        <f t="shared" si="5"/>
        <v>0.2067927148587989</v>
      </c>
      <c r="F115" s="12"/>
      <c r="G115" s="12"/>
      <c r="H115" s="12"/>
      <c r="I115" s="12"/>
      <c r="J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4"/>
      <c r="X115" s="14"/>
      <c r="Y115" s="14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</row>
    <row r="116" spans="2:36" ht="12.75">
      <c r="B116" s="40">
        <v>10.7</v>
      </c>
      <c r="C116" s="7">
        <f t="shared" si="3"/>
        <v>-1.4564464086067277</v>
      </c>
      <c r="D116" s="30">
        <f t="shared" si="4"/>
        <v>1.6719451605529843</v>
      </c>
      <c r="E116" s="3">
        <f t="shared" si="5"/>
        <v>0.21549875194625656</v>
      </c>
      <c r="F116" s="12"/>
      <c r="G116" s="12"/>
      <c r="H116" s="12"/>
      <c r="I116" s="12"/>
      <c r="J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4"/>
      <c r="X116" s="14"/>
      <c r="Y116" s="14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</row>
    <row r="117" spans="2:36" ht="12.75">
      <c r="B117" s="40">
        <v>10.8</v>
      </c>
      <c r="C117" s="7">
        <f t="shared" si="3"/>
        <v>-0.9716495322766743</v>
      </c>
      <c r="D117" s="30">
        <f t="shared" si="4"/>
        <v>1.1437514749648203</v>
      </c>
      <c r="E117" s="3">
        <f t="shared" si="5"/>
        <v>0.17210194268814605</v>
      </c>
      <c r="F117" s="12"/>
      <c r="G117" s="12"/>
      <c r="H117" s="12"/>
      <c r="I117" s="12"/>
      <c r="J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4"/>
      <c r="X117" s="14"/>
      <c r="Y117" s="14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</row>
    <row r="118" spans="2:36" ht="12.75">
      <c r="B118" s="40">
        <v>10.9</v>
      </c>
      <c r="C118" s="7">
        <f t="shared" si="3"/>
        <v>-0.4771442550047536</v>
      </c>
      <c r="D118" s="30">
        <f t="shared" si="4"/>
        <v>0.5699600273863132</v>
      </c>
      <c r="E118" s="3">
        <f t="shared" si="5"/>
        <v>0.09281577238155964</v>
      </c>
      <c r="F118" s="12"/>
      <c r="G118" s="12"/>
      <c r="H118" s="12"/>
      <c r="I118" s="12"/>
      <c r="J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4"/>
      <c r="X118" s="14"/>
      <c r="Y118" s="14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</row>
    <row r="119" spans="2:36" ht="12.75">
      <c r="B119" s="40">
        <v>11</v>
      </c>
      <c r="C119" s="7">
        <f t="shared" si="3"/>
        <v>0.022128489940253623</v>
      </c>
      <c r="D119" s="30">
        <f t="shared" si="4"/>
        <v>-0.02655392787121163</v>
      </c>
      <c r="E119" s="3">
        <f t="shared" si="5"/>
        <v>-0.004425437930958006</v>
      </c>
      <c r="F119" s="12"/>
      <c r="G119" s="12"/>
      <c r="H119" s="12"/>
      <c r="I119" s="12"/>
      <c r="J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4"/>
      <c r="X119" s="14"/>
      <c r="Y119" s="14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</row>
    <row r="120" spans="2:36" ht="12.75">
      <c r="B120" s="40">
        <v>11.1</v>
      </c>
      <c r="C120" s="7">
        <f t="shared" si="3"/>
        <v>0.5211801343284841</v>
      </c>
      <c r="D120" s="30">
        <f t="shared" si="4"/>
        <v>-0.6220092618202764</v>
      </c>
      <c r="E120" s="3">
        <f t="shared" si="5"/>
        <v>-0.10082912749179229</v>
      </c>
      <c r="F120" s="12"/>
      <c r="G120" s="12"/>
      <c r="H120" s="12"/>
      <c r="I120" s="12"/>
      <c r="J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4"/>
      <c r="X120" s="14"/>
      <c r="Y120" s="14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</row>
    <row r="121" spans="2:36" ht="12.75">
      <c r="B121" s="40">
        <v>11.2</v>
      </c>
      <c r="C121" s="7">
        <f t="shared" si="3"/>
        <v>1.0150243190937518</v>
      </c>
      <c r="D121" s="30">
        <f t="shared" si="4"/>
        <v>-1.1926670493642988</v>
      </c>
      <c r="E121" s="3">
        <f t="shared" si="5"/>
        <v>-0.177642730270547</v>
      </c>
      <c r="F121" s="12"/>
      <c r="G121" s="12"/>
      <c r="H121" s="12"/>
      <c r="I121" s="12"/>
      <c r="J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4"/>
      <c r="X121" s="14"/>
      <c r="Y121" s="14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</row>
    <row r="122" spans="2:36" ht="12.75">
      <c r="B122" s="40">
        <v>11.3</v>
      </c>
      <c r="C122" s="7">
        <f t="shared" si="3"/>
        <v>1.4987267163850744</v>
      </c>
      <c r="D122" s="30">
        <f t="shared" si="4"/>
        <v>-1.7157769653286916</v>
      </c>
      <c r="E122" s="3">
        <f t="shared" si="5"/>
        <v>-0.21705024894361724</v>
      </c>
      <c r="F122" s="12"/>
      <c r="G122" s="12"/>
      <c r="H122" s="12"/>
      <c r="I122" s="12"/>
      <c r="J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4"/>
      <c r="X122" s="14"/>
      <c r="Y122" s="14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</row>
    <row r="123" spans="2:36" ht="12.75">
      <c r="B123" s="40">
        <v>11.4</v>
      </c>
      <c r="C123" s="7">
        <f t="shared" si="3"/>
        <v>1.9674543317394542</v>
      </c>
      <c r="D123" s="30">
        <f t="shared" si="4"/>
        <v>-2.1704842681327348</v>
      </c>
      <c r="E123" s="3">
        <f t="shared" si="5"/>
        <v>-0.2030299363932806</v>
      </c>
      <c r="F123" s="12"/>
      <c r="G123" s="12"/>
      <c r="H123" s="12"/>
      <c r="I123" s="12"/>
      <c r="J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4"/>
      <c r="X123" s="14"/>
      <c r="Y123" s="14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</row>
    <row r="124" spans="2:36" ht="12.75">
      <c r="B124" s="40">
        <v>11.5</v>
      </c>
      <c r="C124" s="7">
        <f t="shared" si="3"/>
        <v>2.416523793765029</v>
      </c>
      <c r="D124" s="30">
        <f t="shared" si="4"/>
        <v>-2.538661212525512</v>
      </c>
      <c r="E124" s="3">
        <f t="shared" si="5"/>
        <v>-0.12213741876048312</v>
      </c>
      <c r="F124" s="12"/>
      <c r="G124" s="12"/>
      <c r="H124" s="12"/>
      <c r="I124" s="12"/>
      <c r="J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4"/>
      <c r="X124" s="14"/>
      <c r="Y124" s="14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</row>
    <row r="125" spans="2:36" ht="12.75">
      <c r="B125" s="40">
        <v>11.6</v>
      </c>
      <c r="C125" s="7">
        <f t="shared" si="3"/>
        <v>2.841448148839868</v>
      </c>
      <c r="D125" s="30">
        <f t="shared" si="4"/>
        <v>-2.8056297455836168</v>
      </c>
      <c r="E125" s="3">
        <f t="shared" si="5"/>
        <v>0.03581840325625141</v>
      </c>
      <c r="F125" s="12"/>
      <c r="G125" s="12"/>
      <c r="H125" s="12"/>
      <c r="I125" s="12"/>
      <c r="J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4"/>
      <c r="X125" s="14"/>
      <c r="Y125" s="14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</row>
    <row r="126" spans="2:36" ht="12.75">
      <c r="B126" s="40">
        <v>11.7</v>
      </c>
      <c r="C126" s="7">
        <f t="shared" si="3"/>
        <v>3.2379816932693792</v>
      </c>
      <c r="D126" s="30">
        <f t="shared" si="4"/>
        <v>-2.960746674361946</v>
      </c>
      <c r="E126" s="3">
        <f t="shared" si="5"/>
        <v>0.2772350189074331</v>
      </c>
      <c r="F126" s="12"/>
      <c r="G126" s="12"/>
      <c r="H126" s="12"/>
      <c r="I126" s="12"/>
      <c r="J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4"/>
      <c r="X126" s="14"/>
      <c r="Y126" s="14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</row>
    <row r="127" spans="2:36" ht="12.75">
      <c r="B127" s="40">
        <v>11.8</v>
      </c>
      <c r="C127" s="7">
        <f t="shared" si="3"/>
        <v>3.602162394954193</v>
      </c>
      <c r="D127" s="30">
        <f t="shared" si="4"/>
        <v>-2.9978279764098827</v>
      </c>
      <c r="E127" s="3">
        <f t="shared" si="5"/>
        <v>0.6043344185443105</v>
      </c>
      <c r="F127" s="12"/>
      <c r="G127" s="12"/>
      <c r="H127" s="12"/>
      <c r="I127" s="12"/>
      <c r="J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4"/>
      <c r="X127" s="14"/>
      <c r="Y127" s="14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</row>
    <row r="128" spans="2:36" ht="12.75">
      <c r="B128" s="40">
        <v>11.9</v>
      </c>
      <c r="C128" s="7">
        <f t="shared" si="3"/>
        <v>3.9303514807051965</v>
      </c>
      <c r="D128" s="30">
        <f t="shared" si="4"/>
        <v>-2.91539533723159</v>
      </c>
      <c r="E128" s="3">
        <f t="shared" si="5"/>
        <v>1.0149561434736065</v>
      </c>
      <c r="F128" s="12"/>
      <c r="G128" s="12"/>
      <c r="H128" s="12"/>
      <c r="I128" s="12"/>
      <c r="J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4"/>
      <c r="X128" s="14"/>
      <c r="Y128" s="14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</row>
    <row r="129" spans="2:36" ht="12.75">
      <c r="B129" s="40">
        <v>12</v>
      </c>
      <c r="C129" s="7">
        <f t="shared" si="3"/>
        <v>4.21926979366246</v>
      </c>
      <c r="D129" s="30">
        <f t="shared" si="4"/>
        <v>-2.7167350860198716</v>
      </c>
      <c r="E129" s="3">
        <f t="shared" si="5"/>
        <v>1.5025347076425883</v>
      </c>
      <c r="F129" s="12"/>
      <c r="G129" s="12"/>
      <c r="H129" s="12"/>
      <c r="I129" s="12"/>
      <c r="J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4"/>
      <c r="X129" s="14"/>
      <c r="Y129" s="14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</row>
    <row r="130" spans="2:36" ht="12.75">
      <c r="B130" s="40">
        <v>12.1</v>
      </c>
      <c r="C130" s="7">
        <f t="shared" si="3"/>
        <v>4.466030557546612</v>
      </c>
      <c r="D130" s="30">
        <f t="shared" si="4"/>
        <v>-2.409767180081864</v>
      </c>
      <c r="E130" s="3">
        <f t="shared" si="5"/>
        <v>2.0562633774647483</v>
      </c>
      <c r="F130" s="12"/>
      <c r="G130" s="12"/>
      <c r="H130" s="12"/>
      <c r="I130" s="12"/>
      <c r="J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4"/>
      <c r="X130" s="14"/>
      <c r="Y130" s="14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</row>
    <row r="131" spans="2:36" ht="12.75">
      <c r="B131" s="40">
        <v>12.2</v>
      </c>
      <c r="C131" s="7">
        <f t="shared" si="3"/>
        <v>4.668168220373186</v>
      </c>
      <c r="D131" s="30">
        <f t="shared" si="4"/>
        <v>-2.0067294611340727</v>
      </c>
      <c r="E131" s="3">
        <f t="shared" si="5"/>
        <v>2.6614387592391133</v>
      </c>
      <c r="F131" s="12"/>
      <c r="G131" s="12"/>
      <c r="H131" s="12"/>
      <c r="I131" s="12"/>
      <c r="J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4"/>
      <c r="X131" s="14"/>
      <c r="Y131" s="14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</row>
    <row r="132" spans="2:36" ht="12.75">
      <c r="B132" s="40">
        <v>12.3</v>
      </c>
      <c r="C132" s="7">
        <f t="shared" si="3"/>
        <v>4.823663089433049</v>
      </c>
      <c r="D132" s="30">
        <f t="shared" si="4"/>
        <v>-1.5236897711718662</v>
      </c>
      <c r="E132" s="3">
        <f t="shared" si="5"/>
        <v>3.2999733182611832</v>
      </c>
      <c r="F132" s="12"/>
      <c r="G132" s="12"/>
      <c r="H132" s="12"/>
      <c r="I132" s="12"/>
      <c r="J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4"/>
      <c r="X132" s="14"/>
      <c r="Y132" s="14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</row>
    <row r="133" spans="2:36" ht="12.75">
      <c r="B133" s="40">
        <v>12.4</v>
      </c>
      <c r="C133" s="7">
        <f t="shared" si="3"/>
        <v>4.930961511394319</v>
      </c>
      <c r="D133" s="30">
        <f t="shared" si="4"/>
        <v>-0.9799053783141667</v>
      </c>
      <c r="E133" s="3">
        <f t="shared" si="5"/>
        <v>3.951056133080152</v>
      </c>
      <c r="F133" s="12"/>
      <c r="G133" s="12"/>
      <c r="H133" s="12"/>
      <c r="I133" s="12"/>
      <c r="J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4"/>
      <c r="X133" s="14"/>
      <c r="Y133" s="14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</row>
    <row r="134" spans="2:36" ht="12.75">
      <c r="B134" s="40">
        <v>12.5</v>
      </c>
      <c r="C134" s="7">
        <f t="shared" si="3"/>
        <v>4.988991395892903</v>
      </c>
      <c r="D134" s="30">
        <f t="shared" si="4"/>
        <v>-0.3970552502933191</v>
      </c>
      <c r="E134" s="3">
        <f t="shared" si="5"/>
        <v>4.5919361455995835</v>
      </c>
      <c r="F134" s="12"/>
      <c r="G134" s="12"/>
      <c r="H134" s="12"/>
      <c r="I134" s="12"/>
      <c r="J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4"/>
      <c r="X134" s="14"/>
      <c r="Y134" s="14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</row>
    <row r="135" spans="2:36" ht="12.75">
      <c r="B135" s="40">
        <v>12.6</v>
      </c>
      <c r="C135" s="7">
        <f t="shared" si="3"/>
        <v>4.997172927505024</v>
      </c>
      <c r="D135" s="30">
        <f t="shared" si="4"/>
        <v>0.20162421757642476</v>
      </c>
      <c r="E135" s="3">
        <f t="shared" si="5"/>
        <v>5.198797145081449</v>
      </c>
      <c r="F135" s="12"/>
      <c r="G135" s="12"/>
      <c r="H135" s="12"/>
      <c r="I135" s="12"/>
      <c r="J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4"/>
      <c r="X135" s="14"/>
      <c r="Y135" s="14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</row>
    <row r="136" spans="2:36" ht="12.75">
      <c r="B136" s="40">
        <v>12.7</v>
      </c>
      <c r="C136" s="7">
        <f t="shared" si="3"/>
        <v>4.955424359071267</v>
      </c>
      <c r="D136" s="30">
        <f t="shared" si="4"/>
        <v>0.7922655641534082</v>
      </c>
      <c r="E136" s="3">
        <f t="shared" si="5"/>
        <v>5.747689923224675</v>
      </c>
      <c r="F136" s="12"/>
      <c r="G136" s="12"/>
      <c r="H136" s="12"/>
      <c r="I136" s="12"/>
      <c r="J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4"/>
      <c r="X136" s="14"/>
      <c r="Y136" s="14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</row>
    <row r="137" spans="2:36" ht="12.75">
      <c r="B137" s="40">
        <v>12.8</v>
      </c>
      <c r="C137" s="7">
        <f t="shared" si="3"/>
        <v>4.864162828487177</v>
      </c>
      <c r="D137" s="30">
        <f t="shared" si="4"/>
        <v>1.3513217828261679</v>
      </c>
      <c r="E137" s="3">
        <f t="shared" si="5"/>
        <v>6.215484611313345</v>
      </c>
      <c r="F137" s="12"/>
      <c r="G137" s="12"/>
      <c r="H137" s="12"/>
      <c r="I137" s="12"/>
      <c r="J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4"/>
      <c r="X137" s="14"/>
      <c r="Y137" s="14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</row>
    <row r="138" spans="2:36" ht="12.75">
      <c r="B138" s="40">
        <v>12.9</v>
      </c>
      <c r="C138" s="7">
        <f aca="true" t="shared" si="6" ref="C138:C201">$G$4*SIN($J$4*B138+$M$4)</f>
        <v>4.724300190799304</v>
      </c>
      <c r="D138" s="30">
        <f aca="true" t="shared" si="7" ref="D138:D201">$G$6*SIN($J$6*B138+$M$6)</f>
        <v>1.8565050663601177</v>
      </c>
      <c r="E138" s="3">
        <f aca="true" t="shared" si="8" ref="E138:E201">C138+D138</f>
        <v>6.5808052571594216</v>
      </c>
      <c r="F138" s="12"/>
      <c r="G138" s="12"/>
      <c r="H138" s="12"/>
      <c r="I138" s="12"/>
      <c r="J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4"/>
      <c r="X138" s="14"/>
      <c r="Y138" s="14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</row>
    <row r="139" spans="2:36" ht="12.75">
      <c r="B139" s="40">
        <v>13</v>
      </c>
      <c r="C139" s="7">
        <f t="shared" si="6"/>
        <v>4.537233907250981</v>
      </c>
      <c r="D139" s="30">
        <f t="shared" si="7"/>
        <v>2.287675351438808</v>
      </c>
      <c r="E139" s="3">
        <f t="shared" si="8"/>
        <v>6.824909258689789</v>
      </c>
      <c r="F139" s="12"/>
      <c r="G139" s="12"/>
      <c r="H139" s="12"/>
      <c r="I139" s="12"/>
      <c r="J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4"/>
      <c r="X139" s="14"/>
      <c r="Y139" s="14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</row>
    <row r="140" spans="2:36" ht="12.75">
      <c r="B140" s="40">
        <v>13.1</v>
      </c>
      <c r="C140" s="7">
        <f t="shared" si="6"/>
        <v>4.304833082311533</v>
      </c>
      <c r="D140" s="30">
        <f t="shared" si="7"/>
        <v>2.6276432394326683</v>
      </c>
      <c r="E140" s="3">
        <f t="shared" si="8"/>
        <v>6.932476321744201</v>
      </c>
      <c r="F140" s="12"/>
      <c r="G140" s="12"/>
      <c r="H140" s="12"/>
      <c r="I140" s="12"/>
      <c r="J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4"/>
      <c r="X140" s="14"/>
      <c r="Y140" s="14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</row>
    <row r="141" spans="2:36" ht="12.75">
      <c r="B141" s="40">
        <v>13.2</v>
      </c>
      <c r="C141" s="7">
        <f t="shared" si="6"/>
        <v>4.0294197882022535</v>
      </c>
      <c r="D141" s="30">
        <f t="shared" si="7"/>
        <v>2.862855283478091</v>
      </c>
      <c r="E141" s="3">
        <f t="shared" si="8"/>
        <v>6.892275071680345</v>
      </c>
      <c r="F141" s="12"/>
      <c r="G141" s="12"/>
      <c r="H141" s="12"/>
      <c r="I141" s="12"/>
      <c r="J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4"/>
      <c r="X141" s="14"/>
      <c r="Y141" s="14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</row>
    <row r="142" spans="2:36" ht="12.75">
      <c r="B142" s="40">
        <v>13.3</v>
      </c>
      <c r="C142" s="7">
        <f t="shared" si="6"/>
        <v>3.7137458635183473</v>
      </c>
      <c r="D142" s="30">
        <f t="shared" si="7"/>
        <v>2.983934321633514</v>
      </c>
      <c r="E142" s="3">
        <f t="shared" si="8"/>
        <v>6.697680185151862</v>
      </c>
      <c r="F142" s="12"/>
      <c r="G142" s="12"/>
      <c r="H142" s="12"/>
      <c r="I142" s="12"/>
      <c r="J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4"/>
      <c r="X142" s="14"/>
      <c r="Y142" s="14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</row>
    <row r="143" spans="2:36" ht="12.75">
      <c r="B143" s="40">
        <v>13.4</v>
      </c>
      <c r="C143" s="7">
        <f t="shared" si="6"/>
        <v>3.3609654177673405</v>
      </c>
      <c r="D143" s="30">
        <f t="shared" si="7"/>
        <v>2.9860533147346775</v>
      </c>
      <c r="E143" s="3">
        <f t="shared" si="8"/>
        <v>6.347018732502018</v>
      </c>
      <c r="F143" s="12"/>
      <c r="G143" s="12"/>
      <c r="H143" s="12"/>
      <c r="I143" s="12"/>
      <c r="J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4"/>
      <c r="X143" s="14"/>
      <c r="Y143" s="14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</row>
    <row r="144" spans="2:36" ht="12.75">
      <c r="B144" s="40">
        <v>13.5</v>
      </c>
      <c r="C144" s="7">
        <f t="shared" si="6"/>
        <v>2.97460331654946</v>
      </c>
      <c r="D144" s="30">
        <f t="shared" si="7"/>
        <v>2.869127785213509</v>
      </c>
      <c r="E144" s="3">
        <f t="shared" si="8"/>
        <v>5.84373110176297</v>
      </c>
      <c r="F144" s="12"/>
      <c r="G144" s="12"/>
      <c r="H144" s="12"/>
      <c r="I144" s="12"/>
      <c r="J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4"/>
      <c r="X144" s="14"/>
      <c r="Y144" s="14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</row>
    <row r="145" spans="2:36" ht="12.75">
      <c r="B145" s="40">
        <v>13.6</v>
      </c>
      <c r="C145" s="7">
        <f t="shared" si="6"/>
        <v>2.558519962265745</v>
      </c>
      <c r="D145" s="30">
        <f t="shared" si="7"/>
        <v>2.637819184952173</v>
      </c>
      <c r="E145" s="3">
        <f t="shared" si="8"/>
        <v>5.196339147217918</v>
      </c>
      <c r="F145" s="12"/>
      <c r="G145" s="12"/>
      <c r="H145" s="12"/>
      <c r="I145" s="12"/>
      <c r="J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4"/>
      <c r="X145" s="14"/>
      <c r="Y145" s="14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</row>
    <row r="146" spans="2:36" ht="12.75">
      <c r="B146" s="40">
        <v>13.7</v>
      </c>
      <c r="C146" s="7">
        <f t="shared" si="6"/>
        <v>2.1168727222533277</v>
      </c>
      <c r="D146" s="30">
        <f t="shared" si="7"/>
        <v>2.3013490579065903</v>
      </c>
      <c r="E146" s="3">
        <f t="shared" si="8"/>
        <v>4.418221780159918</v>
      </c>
      <c r="F146" s="12"/>
      <c r="G146" s="12"/>
      <c r="H146" s="12"/>
      <c r="I146" s="12"/>
      <c r="J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4"/>
      <c r="X146" s="14"/>
      <c r="Y146" s="14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</row>
    <row r="147" spans="2:36" ht="12.75">
      <c r="B147" s="40">
        <v>13.8</v>
      </c>
      <c r="C147" s="7">
        <f t="shared" si="6"/>
        <v>1.654074389745235</v>
      </c>
      <c r="D147" s="30">
        <f t="shared" si="7"/>
        <v>1.8731314062491742</v>
      </c>
      <c r="E147" s="3">
        <f t="shared" si="8"/>
        <v>3.5272057959944094</v>
      </c>
      <c r="F147" s="12"/>
      <c r="G147" s="12"/>
      <c r="H147" s="12"/>
      <c r="I147" s="12"/>
      <c r="J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4"/>
      <c r="X147" s="14"/>
      <c r="Y147" s="14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</row>
    <row r="148" spans="2:36" ht="12.75">
      <c r="B148" s="40">
        <v>13.9</v>
      </c>
      <c r="C148" s="7">
        <f t="shared" si="6"/>
        <v>1.1747490926991158</v>
      </c>
      <c r="D148" s="30">
        <f t="shared" si="7"/>
        <v>1.3702379164325784</v>
      </c>
      <c r="E148" s="3">
        <f t="shared" si="8"/>
        <v>2.5449870091316944</v>
      </c>
      <c r="F148" s="12"/>
      <c r="G148" s="12"/>
      <c r="H148" s="12"/>
      <c r="I148" s="12"/>
      <c r="J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4"/>
      <c r="X148" s="14"/>
      <c r="Y148" s="14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</row>
    <row r="149" spans="2:36" ht="12.75">
      <c r="B149" s="40">
        <v>14</v>
      </c>
      <c r="C149" s="7">
        <f t="shared" si="6"/>
        <v>0.6836860910391683</v>
      </c>
      <c r="D149" s="30">
        <f t="shared" si="7"/>
        <v>0.8127173649236071</v>
      </c>
      <c r="E149" s="3">
        <f t="shared" si="8"/>
        <v>1.4964034559627755</v>
      </c>
      <c r="F149" s="12"/>
      <c r="G149" s="12"/>
      <c r="H149" s="12"/>
      <c r="I149" s="12"/>
      <c r="J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4"/>
      <c r="X149" s="14"/>
      <c r="Y149" s="14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</row>
    <row r="150" spans="2:36" ht="12.75">
      <c r="B150" s="40">
        <v>14.1</v>
      </c>
      <c r="C150" s="7">
        <f t="shared" si="6"/>
        <v>0.18579192395413235</v>
      </c>
      <c r="D150" s="30">
        <f t="shared" si="7"/>
        <v>0.2227963367530839</v>
      </c>
      <c r="E150" s="3">
        <f t="shared" si="8"/>
        <v>0.40858826070721627</v>
      </c>
      <c r="F150" s="12"/>
      <c r="G150" s="12"/>
      <c r="H150" s="12"/>
      <c r="I150" s="12"/>
      <c r="J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4"/>
      <c r="X150" s="14"/>
      <c r="Y150" s="14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</row>
    <row r="151" spans="2:36" ht="12.75">
      <c r="B151" s="40">
        <v>14.2</v>
      </c>
      <c r="C151" s="7">
        <f t="shared" si="6"/>
        <v>-0.31395861462040847</v>
      </c>
      <c r="D151" s="30">
        <f t="shared" si="7"/>
        <v>-0.37600687828928736</v>
      </c>
      <c r="E151" s="3">
        <f t="shared" si="8"/>
        <v>-0.6899654929096959</v>
      </c>
      <c r="F151" s="12"/>
      <c r="G151" s="12"/>
      <c r="H151" s="12"/>
      <c r="I151" s="12"/>
      <c r="J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4"/>
      <c r="X151" s="14"/>
      <c r="Y151" s="14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</row>
    <row r="152" spans="2:36" ht="12.75">
      <c r="B152" s="40">
        <v>14.3</v>
      </c>
      <c r="C152" s="7">
        <f t="shared" si="6"/>
        <v>-0.8105721824985911</v>
      </c>
      <c r="D152" s="30">
        <f t="shared" si="7"/>
        <v>-0.9598198856525944</v>
      </c>
      <c r="E152" s="3">
        <f t="shared" si="8"/>
        <v>-1.7703920681511853</v>
      </c>
      <c r="F152" s="12"/>
      <c r="G152" s="12"/>
      <c r="H152" s="12"/>
      <c r="I152" s="12"/>
      <c r="J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4"/>
      <c r="X152" s="14"/>
      <c r="Y152" s="14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</row>
    <row r="153" spans="2:36" ht="12.75">
      <c r="B153" s="40">
        <v>14.4</v>
      </c>
      <c r="C153" s="7">
        <f t="shared" si="6"/>
        <v>-1.299086781068779</v>
      </c>
      <c r="D153" s="30">
        <f t="shared" si="7"/>
        <v>-1.5053679030617224</v>
      </c>
      <c r="E153" s="3">
        <f t="shared" si="8"/>
        <v>-2.8044546841305014</v>
      </c>
      <c r="F153" s="12"/>
      <c r="G153" s="12"/>
      <c r="H153" s="12"/>
      <c r="I153" s="12"/>
      <c r="J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4"/>
      <c r="X153" s="14"/>
      <c r="Y153" s="14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</row>
    <row r="154" spans="2:36" ht="12.75">
      <c r="B154" s="40">
        <v>14.5</v>
      </c>
      <c r="C154" s="7">
        <f t="shared" si="6"/>
        <v>-1.774621333943533</v>
      </c>
      <c r="D154" s="30">
        <f t="shared" si="7"/>
        <v>-1.9909016526389025</v>
      </c>
      <c r="E154" s="3">
        <f t="shared" si="8"/>
        <v>-3.7655229865824356</v>
      </c>
      <c r="F154" s="12"/>
      <c r="G154" s="12"/>
      <c r="H154" s="12"/>
      <c r="I154" s="12"/>
      <c r="J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4"/>
      <c r="X154" s="14"/>
      <c r="Y154" s="14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</row>
    <row r="155" spans="2:36" ht="12.75">
      <c r="B155" s="40">
        <v>14.6</v>
      </c>
      <c r="C155" s="7">
        <f t="shared" si="6"/>
        <v>-2.232424457061328</v>
      </c>
      <c r="D155" s="30">
        <f t="shared" si="7"/>
        <v>-2.397064435978841</v>
      </c>
      <c r="E155" s="3">
        <f t="shared" si="8"/>
        <v>-4.629488893040168</v>
      </c>
      <c r="F155" s="12"/>
      <c r="G155" s="12"/>
      <c r="H155" s="12"/>
      <c r="I155" s="12"/>
      <c r="J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4"/>
      <c r="X155" s="14"/>
      <c r="Y155" s="14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</row>
    <row r="156" spans="2:36" ht="12.75">
      <c r="B156" s="40">
        <v>14.7</v>
      </c>
      <c r="C156" s="7">
        <f t="shared" si="6"/>
        <v>-2.6679219329455806</v>
      </c>
      <c r="D156" s="30">
        <f t="shared" si="7"/>
        <v>-2.707663824630556</v>
      </c>
      <c r="E156" s="3">
        <f t="shared" si="8"/>
        <v>-5.375585757576136</v>
      </c>
      <c r="F156" s="12"/>
      <c r="G156" s="12"/>
      <c r="H156" s="12"/>
      <c r="I156" s="12"/>
      <c r="J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4"/>
      <c r="X156" s="14"/>
      <c r="Y156" s="14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</row>
    <row r="157" spans="2:36" ht="12.75">
      <c r="B157" s="40">
        <v>14.8</v>
      </c>
      <c r="C157" s="7">
        <f t="shared" si="6"/>
        <v>-3.076762414773597</v>
      </c>
      <c r="D157" s="30">
        <f t="shared" si="7"/>
        <v>-2.910317201121556</v>
      </c>
      <c r="E157" s="3">
        <f t="shared" si="8"/>
        <v>-5.987079615895153</v>
      </c>
      <c r="F157" s="12"/>
      <c r="G157" s="12"/>
      <c r="H157" s="12"/>
      <c r="I157" s="12"/>
      <c r="J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4"/>
      <c r="X157" s="14"/>
      <c r="Y157" s="14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</row>
    <row r="158" spans="2:36" ht="12.75">
      <c r="B158" s="40">
        <v>14.9</v>
      </c>
      <c r="C158" s="7">
        <f t="shared" si="6"/>
        <v>-3.454860903595629</v>
      </c>
      <c r="D158" s="30">
        <f t="shared" si="7"/>
        <v>-2.996945414840848</v>
      </c>
      <c r="E158" s="3">
        <f t="shared" si="8"/>
        <v>-6.451806318436477</v>
      </c>
      <c r="F158" s="12"/>
      <c r="G158" s="12"/>
      <c r="H158" s="12"/>
      <c r="I158" s="12"/>
      <c r="J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4"/>
      <c r="X158" s="14"/>
      <c r="Y158" s="14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</row>
    <row r="159" spans="2:36" ht="12.75">
      <c r="B159" s="40">
        <v>15</v>
      </c>
      <c r="C159" s="7">
        <f t="shared" si="6"/>
        <v>-3.798439564294112</v>
      </c>
      <c r="D159" s="30">
        <f t="shared" si="7"/>
        <v>-2.9640948722785856</v>
      </c>
      <c r="E159" s="3">
        <f t="shared" si="8"/>
        <v>-6.762534436572698</v>
      </c>
      <c r="F159" s="12"/>
      <c r="G159" s="12"/>
      <c r="H159" s="12"/>
      <c r="I159" s="12"/>
      <c r="J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4"/>
      <c r="X159" s="14"/>
      <c r="Y159" s="14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</row>
    <row r="160" spans="2:36" ht="12.75">
      <c r="B160" s="40">
        <v>15.1</v>
      </c>
      <c r="C160" s="7">
        <f t="shared" si="6"/>
        <v>-4.104065472463342</v>
      </c>
      <c r="D160" s="30">
        <f t="shared" si="7"/>
        <v>-2.8130752209008434</v>
      </c>
      <c r="E160" s="3">
        <f t="shared" si="8"/>
        <v>-6.9171406933641855</v>
      </c>
      <c r="F160" s="12"/>
      <c r="G160" s="12"/>
      <c r="H160" s="12"/>
      <c r="I160" s="12"/>
      <c r="J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4"/>
      <c r="X160" s="14"/>
      <c r="Y160" s="14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</row>
    <row r="161" spans="2:36" ht="12.75">
      <c r="B161" s="40">
        <v>15.2</v>
      </c>
      <c r="C161" s="7">
        <f t="shared" si="6"/>
        <v>-4.368684915055397</v>
      </c>
      <c r="D161" s="30">
        <f t="shared" si="7"/>
        <v>-2.5499071376379843</v>
      </c>
      <c r="E161" s="3">
        <f t="shared" si="8"/>
        <v>-6.918592052693381</v>
      </c>
      <c r="F161" s="12"/>
      <c r="G161" s="12"/>
      <c r="H161" s="12"/>
      <c r="I161" s="12"/>
      <c r="J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4"/>
      <c r="X161" s="14"/>
      <c r="Y161" s="14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</row>
    <row r="162" spans="2:36" ht="12.75">
      <c r="B162" s="40">
        <v>15.3</v>
      </c>
      <c r="C162" s="7">
        <f t="shared" si="6"/>
        <v>-4.589653902071463</v>
      </c>
      <c r="D162" s="30">
        <f t="shared" si="7"/>
        <v>-2.1850823034947804</v>
      </c>
      <c r="E162" s="3">
        <f t="shared" si="8"/>
        <v>-6.774736205566244</v>
      </c>
      <c r="F162" s="12"/>
      <c r="G162" s="12"/>
      <c r="H162" s="12"/>
      <c r="I162" s="12"/>
      <c r="J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4"/>
      <c r="X162" s="14"/>
      <c r="Y162" s="14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</row>
    <row r="163" spans="2:36" ht="12.75">
      <c r="B163" s="40">
        <v>15.4</v>
      </c>
      <c r="C163" s="7">
        <f t="shared" si="6"/>
        <v>-4.764764584435902</v>
      </c>
      <c r="D163" s="30">
        <f t="shared" si="7"/>
        <v>-1.7331451333371952</v>
      </c>
      <c r="E163" s="3">
        <f t="shared" si="8"/>
        <v>-6.497909717773097</v>
      </c>
      <c r="F163" s="12"/>
      <c r="G163" s="12"/>
      <c r="H163" s="12"/>
      <c r="I163" s="12"/>
      <c r="J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4"/>
      <c r="X163" s="14"/>
      <c r="Y163" s="14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</row>
    <row r="164" spans="2:36" ht="12.75">
      <c r="B164" s="40">
        <v>15.5</v>
      </c>
      <c r="C164" s="7">
        <f t="shared" si="6"/>
        <v>-4.892267314094423</v>
      </c>
      <c r="D164" s="30">
        <f t="shared" si="7"/>
        <v>-1.2121129359691951</v>
      </c>
      <c r="E164" s="3">
        <f t="shared" si="8"/>
        <v>-6.104380250063618</v>
      </c>
      <c r="F164" s="12"/>
      <c r="G164" s="12"/>
      <c r="H164" s="12"/>
      <c r="I164" s="12"/>
      <c r="J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4"/>
      <c r="X164" s="14"/>
      <c r="Y164" s="14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</row>
    <row r="165" spans="2:36" ht="12.75">
      <c r="B165" s="40">
        <v>15.6</v>
      </c>
      <c r="C165" s="7">
        <f t="shared" si="6"/>
        <v>-4.970888125919076</v>
      </c>
      <c r="D165" s="30">
        <f t="shared" si="7"/>
        <v>-0.6427576208876631</v>
      </c>
      <c r="E165" s="3">
        <f t="shared" si="8"/>
        <v>-5.613645746806739</v>
      </c>
      <c r="F165" s="12"/>
      <c r="G165" s="12"/>
      <c r="H165" s="12"/>
      <c r="I165" s="12"/>
      <c r="J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4"/>
      <c r="X165" s="14"/>
      <c r="Y165" s="14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</row>
    <row r="166" spans="2:36" ht="12.75">
      <c r="B166" s="40">
        <v>15.7</v>
      </c>
      <c r="C166" s="7">
        <f t="shared" si="6"/>
        <v>-4.999841466746699</v>
      </c>
      <c r="D166" s="30">
        <f t="shared" si="7"/>
        <v>-0.0477775878003054</v>
      </c>
      <c r="E166" s="3">
        <f t="shared" si="8"/>
        <v>-5.047619054547004</v>
      </c>
      <c r="F166" s="12"/>
      <c r="G166" s="12"/>
      <c r="H166" s="12"/>
      <c r="I166" s="12"/>
      <c r="J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4"/>
      <c r="X166" s="14"/>
      <c r="Y166" s="14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</row>
    <row r="167" spans="2:36" ht="12.75">
      <c r="B167" s="40">
        <v>15.8</v>
      </c>
      <c r="C167" s="7">
        <f t="shared" si="6"/>
        <v>-4.9788380443664435</v>
      </c>
      <c r="D167" s="30">
        <f t="shared" si="7"/>
        <v>0.5491071869417641</v>
      </c>
      <c r="E167" s="3">
        <f t="shared" si="8"/>
        <v>-4.42973085742468</v>
      </c>
      <c r="F167" s="12"/>
      <c r="G167" s="12"/>
      <c r="H167" s="12"/>
      <c r="I167" s="12"/>
      <c r="J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4"/>
      <c r="X167" s="14"/>
      <c r="Y167" s="14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</row>
    <row r="168" spans="2:36" ht="12.75">
      <c r="B168" s="40">
        <v>15.9</v>
      </c>
      <c r="C168" s="7">
        <f t="shared" si="6"/>
        <v>-4.908087718031922</v>
      </c>
      <c r="D168" s="30">
        <f t="shared" si="7"/>
        <v>1.124100790948386</v>
      </c>
      <c r="E168" s="3">
        <f t="shared" si="8"/>
        <v>-3.783986927083536</v>
      </c>
      <c r="F168" s="12"/>
      <c r="G168" s="12"/>
      <c r="H168" s="12"/>
      <c r="I168" s="12"/>
      <c r="J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4"/>
      <c r="X168" s="14"/>
      <c r="Y168" s="14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</row>
    <row r="169" spans="2:36" ht="12.75">
      <c r="B169" s="40">
        <v>16</v>
      </c>
      <c r="C169" s="7">
        <f t="shared" si="6"/>
        <v>-4.78829740161692</v>
      </c>
      <c r="D169" s="30">
        <f t="shared" si="7"/>
        <v>1.6542800437250718</v>
      </c>
      <c r="E169" s="3">
        <f t="shared" si="8"/>
        <v>-3.1340173578918487</v>
      </c>
      <c r="F169" s="12"/>
      <c r="G169" s="12"/>
      <c r="H169" s="12"/>
      <c r="I169" s="12"/>
      <c r="J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4"/>
      <c r="X169" s="14"/>
      <c r="Y169" s="14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</row>
    <row r="170" spans="2:36" ht="12.75">
      <c r="B170" s="40">
        <v>16.1</v>
      </c>
      <c r="C170" s="7">
        <f t="shared" si="6"/>
        <v>-4.620664000365645</v>
      </c>
      <c r="D170" s="30">
        <f t="shared" si="7"/>
        <v>2.1185083715410027</v>
      </c>
      <c r="E170" s="3">
        <f t="shared" si="8"/>
        <v>-2.5021556288246423</v>
      </c>
      <c r="F170" s="12"/>
      <c r="G170" s="12"/>
      <c r="H170" s="12"/>
      <c r="I170" s="12"/>
      <c r="J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4"/>
      <c r="X170" s="14"/>
      <c r="Y170" s="14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</row>
    <row r="171" spans="2:36" ht="12.75">
      <c r="B171" s="40">
        <v>16.2</v>
      </c>
      <c r="C171" s="7">
        <f t="shared" si="6"/>
        <v>-4.406862451811177</v>
      </c>
      <c r="D171" s="30">
        <f t="shared" si="7"/>
        <v>2.498278455923339</v>
      </c>
      <c r="E171" s="3">
        <f t="shared" si="8"/>
        <v>-1.9085839958878381</v>
      </c>
      <c r="F171" s="12"/>
      <c r="G171" s="12"/>
      <c r="H171" s="12"/>
      <c r="I171" s="12"/>
      <c r="J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4"/>
      <c r="X171" s="14"/>
      <c r="Y171" s="14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</row>
    <row r="172" spans="2:36" ht="12.75">
      <c r="B172" s="40">
        <v>16.3</v>
      </c>
      <c r="C172" s="7">
        <f t="shared" si="6"/>
        <v>-4.1490289903532505</v>
      </c>
      <c r="D172" s="30">
        <f t="shared" si="7"/>
        <v>2.7784500620415855</v>
      </c>
      <c r="E172" s="3">
        <f t="shared" si="8"/>
        <v>-1.370578928311665</v>
      </c>
      <c r="F172" s="12"/>
      <c r="G172" s="12"/>
      <c r="H172" s="12"/>
      <c r="I172" s="12"/>
      <c r="J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4"/>
      <c r="X172" s="14"/>
      <c r="Y172" s="14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</row>
    <row r="173" spans="2:36" ht="12.75">
      <c r="B173" s="40">
        <v>16.4</v>
      </c>
      <c r="C173" s="7">
        <f t="shared" si="6"/>
        <v>-3.849739802710353</v>
      </c>
      <c r="D173" s="30">
        <f t="shared" si="7"/>
        <v>2.9478536320924187</v>
      </c>
      <c r="E173" s="3">
        <f t="shared" si="8"/>
        <v>-0.9018861706179342</v>
      </c>
      <c r="F173" s="12"/>
      <c r="G173" s="12"/>
      <c r="H173" s="12"/>
      <c r="I173" s="12"/>
      <c r="J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4"/>
      <c r="X173" s="14"/>
      <c r="Y173" s="14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</row>
    <row r="174" spans="2:36" ht="12.75">
      <c r="B174" s="40">
        <v>16.5</v>
      </c>
      <c r="C174" s="7">
        <f t="shared" si="6"/>
        <v>-3.5119852875135615</v>
      </c>
      <c r="D174" s="30">
        <f t="shared" si="7"/>
        <v>2.9997355803218015</v>
      </c>
      <c r="E174" s="3">
        <f t="shared" si="8"/>
        <v>-0.51224970719176</v>
      </c>
      <c r="F174" s="12"/>
      <c r="G174" s="12"/>
      <c r="H174" s="12"/>
      <c r="I174" s="12"/>
      <c r="J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4"/>
      <c r="X174" s="14"/>
      <c r="Y174" s="14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</row>
    <row r="175" spans="2:36" ht="12.75">
      <c r="B175" s="40">
        <v>16.6</v>
      </c>
      <c r="C175" s="7">
        <f t="shared" si="6"/>
        <v>-3.139140176231923</v>
      </c>
      <c r="D175" s="30">
        <f t="shared" si="7"/>
        <v>2.932027537176776</v>
      </c>
      <c r="E175" s="3">
        <f t="shared" si="8"/>
        <v>-0.20711263905514699</v>
      </c>
      <c r="F175" s="12"/>
      <c r="G175" s="12"/>
      <c r="H175" s="12"/>
      <c r="I175" s="12"/>
      <c r="J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4"/>
      <c r="X175" s="14"/>
      <c r="Y175" s="14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</row>
    <row r="176" spans="2:36" ht="12.75">
      <c r="B176" s="40">
        <v>16.7</v>
      </c>
      <c r="C176" s="7">
        <f t="shared" si="6"/>
        <v>-2.7349298139711857</v>
      </c>
      <c r="D176" s="30">
        <f t="shared" si="7"/>
        <v>2.747428808672457</v>
      </c>
      <c r="E176" s="3">
        <f t="shared" si="8"/>
        <v>0.01249899470127147</v>
      </c>
      <c r="F176" s="12"/>
      <c r="G176" s="12"/>
      <c r="H176" s="12"/>
      <c r="I176" s="12"/>
      <c r="J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4"/>
      <c r="X176" s="14"/>
      <c r="Y176" s="14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</row>
    <row r="177" spans="2:36" ht="12.75">
      <c r="B177" s="40">
        <v>16.8</v>
      </c>
      <c r="C177" s="7">
        <f t="shared" si="6"/>
        <v>-2.3033929370568207</v>
      </c>
      <c r="D177" s="30">
        <f t="shared" si="7"/>
        <v>2.4532987635793253</v>
      </c>
      <c r="E177" s="3">
        <f t="shared" si="8"/>
        <v>0.14990582652250461</v>
      </c>
      <c r="F177" s="12"/>
      <c r="G177" s="12"/>
      <c r="H177" s="12"/>
      <c r="I177" s="12"/>
      <c r="J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4"/>
      <c r="X177" s="14"/>
      <c r="Y177" s="14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</row>
    <row r="178" spans="2:36" ht="12.75">
      <c r="B178" s="40">
        <v>16.9</v>
      </c>
      <c r="C178" s="7">
        <f t="shared" si="6"/>
        <v>-1.8488413193158575</v>
      </c>
      <c r="D178" s="30">
        <f t="shared" si="7"/>
        <v>2.061363438614233</v>
      </c>
      <c r="E178" s="3">
        <f t="shared" si="8"/>
        <v>0.2125221192983755</v>
      </c>
      <c r="F178" s="12"/>
      <c r="G178" s="12"/>
      <c r="H178" s="12"/>
      <c r="I178" s="12"/>
      <c r="J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4"/>
      <c r="X178" s="14"/>
      <c r="Y178" s="14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</row>
    <row r="179" spans="2:36" ht="12.75">
      <c r="B179" s="40">
        <v>17</v>
      </c>
      <c r="C179" s="7">
        <f t="shared" si="6"/>
        <v>-1.3758166902579763</v>
      </c>
      <c r="D179" s="30">
        <f t="shared" si="7"/>
        <v>1.5872480583600717</v>
      </c>
      <c r="E179" s="3">
        <f t="shared" si="8"/>
        <v>0.2114313681020954</v>
      </c>
      <c r="F179" s="12"/>
      <c r="G179" s="12"/>
      <c r="H179" s="12"/>
      <c r="I179" s="12"/>
      <c r="J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4"/>
      <c r="X179" s="14"/>
      <c r="Y179" s="14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</row>
    <row r="180" spans="2:36" ht="12.75">
      <c r="B180" s="40">
        <v>17.1</v>
      </c>
      <c r="C180" s="7">
        <f t="shared" si="6"/>
        <v>-0.8890453556155697</v>
      </c>
      <c r="D180" s="30">
        <f t="shared" si="7"/>
        <v>1.0498541068699865</v>
      </c>
      <c r="E180" s="3">
        <f t="shared" si="8"/>
        <v>0.16080875125441674</v>
      </c>
      <c r="F180" s="12"/>
      <c r="G180" s="12"/>
      <c r="H180" s="12"/>
      <c r="I180" s="12"/>
      <c r="J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4"/>
      <c r="X180" s="14"/>
      <c r="Y180" s="14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</row>
    <row r="181" spans="2:36" ht="12.75">
      <c r="B181" s="40">
        <v>17.2</v>
      </c>
      <c r="C181" s="7">
        <f t="shared" si="6"/>
        <v>-0.39339097365920994</v>
      </c>
      <c r="D181" s="30">
        <f t="shared" si="7"/>
        <v>0.47060578514523</v>
      </c>
      <c r="E181" s="3">
        <f t="shared" si="8"/>
        <v>0.07721481148602005</v>
      </c>
      <c r="F181" s="12"/>
      <c r="G181" s="12"/>
      <c r="H181" s="12"/>
      <c r="I181" s="12"/>
      <c r="J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4"/>
      <c r="X181" s="14"/>
      <c r="Y181" s="14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</row>
    <row r="182" spans="2:36" ht="12.75">
      <c r="B182" s="40">
        <v>17.3</v>
      </c>
      <c r="C182" s="7">
        <f t="shared" si="6"/>
        <v>0.10619404086822089</v>
      </c>
      <c r="D182" s="30">
        <f t="shared" si="7"/>
        <v>-0.12740410415085457</v>
      </c>
      <c r="E182" s="3">
        <f t="shared" si="8"/>
        <v>-0.02121006328263368</v>
      </c>
      <c r="F182" s="12"/>
      <c r="G182" s="12"/>
      <c r="H182" s="12"/>
      <c r="I182" s="12"/>
      <c r="J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4"/>
      <c r="X182" s="14"/>
      <c r="Y182" s="14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</row>
    <row r="183" spans="2:36" ht="12.75">
      <c r="B183" s="40">
        <v>17.4</v>
      </c>
      <c r="C183" s="7">
        <f t="shared" si="6"/>
        <v>0.6047179996423792</v>
      </c>
      <c r="D183" s="30">
        <f t="shared" si="7"/>
        <v>-0.7203347938613235</v>
      </c>
      <c r="E183" s="3">
        <f t="shared" si="8"/>
        <v>-0.11561679421894433</v>
      </c>
      <c r="F183" s="12"/>
      <c r="G183" s="12"/>
      <c r="H183" s="12"/>
      <c r="I183" s="12"/>
      <c r="J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4"/>
      <c r="X183" s="14"/>
      <c r="Y183" s="14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</row>
    <row r="184" spans="2:36" ht="12.75">
      <c r="B184" s="40">
        <v>17.5</v>
      </c>
      <c r="C184" s="7">
        <f t="shared" si="6"/>
        <v>1.097199816057305</v>
      </c>
      <c r="D184" s="30">
        <f t="shared" si="7"/>
        <v>-1.284548008488453</v>
      </c>
      <c r="E184" s="3">
        <f t="shared" si="8"/>
        <v>-0.18734819243114798</v>
      </c>
      <c r="F184" s="12"/>
      <c r="G184" s="12"/>
      <c r="H184" s="12"/>
      <c r="I184" s="12"/>
      <c r="J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4"/>
      <c r="X184" s="14"/>
      <c r="Y184" s="14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</row>
    <row r="185" spans="2:36" ht="12.75">
      <c r="B185" s="40">
        <v>17.6</v>
      </c>
      <c r="C185" s="7">
        <f t="shared" si="6"/>
        <v>1.5787187745962248</v>
      </c>
      <c r="D185" s="30">
        <f t="shared" si="7"/>
        <v>-1.7975503476427956</v>
      </c>
      <c r="E185" s="3">
        <f t="shared" si="8"/>
        <v>-0.21883157304657086</v>
      </c>
      <c r="F185" s="12"/>
      <c r="G185" s="12"/>
      <c r="H185" s="12"/>
      <c r="I185" s="12"/>
      <c r="J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4"/>
      <c r="X185" s="14"/>
      <c r="Y185" s="14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</row>
    <row r="186" spans="2:36" ht="12.75">
      <c r="B186" s="40">
        <v>17.7</v>
      </c>
      <c r="C186" s="7">
        <f t="shared" si="6"/>
        <v>2.0444636969943906</v>
      </c>
      <c r="D186" s="30">
        <f t="shared" si="7"/>
        <v>-2.238890026934749</v>
      </c>
      <c r="E186" s="3">
        <f t="shared" si="8"/>
        <v>-0.19442632994035858</v>
      </c>
      <c r="F186" s="12"/>
      <c r="G186" s="12"/>
      <c r="H186" s="12"/>
      <c r="I186" s="12"/>
      <c r="J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4"/>
      <c r="X186" s="14"/>
      <c r="Y186" s="14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</row>
    <row r="187" spans="2:36" ht="12.75">
      <c r="B187" s="40">
        <v>17.8</v>
      </c>
      <c r="C187" s="7">
        <f t="shared" si="6"/>
        <v>2.489781013942069</v>
      </c>
      <c r="D187" s="30">
        <f t="shared" si="7"/>
        <v>-2.5909722260788683</v>
      </c>
      <c r="E187" s="3">
        <f t="shared" si="8"/>
        <v>-0.10119121213679927</v>
      </c>
      <c r="F187" s="12"/>
      <c r="G187" s="12"/>
      <c r="H187" s="12"/>
      <c r="I187" s="12"/>
      <c r="J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4"/>
      <c r="X187" s="14"/>
      <c r="Y187" s="14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</row>
    <row r="188" spans="2:36" ht="12.75">
      <c r="B188" s="40">
        <v>17.9</v>
      </c>
      <c r="C188" s="7">
        <f t="shared" si="6"/>
        <v>2.910221262010619</v>
      </c>
      <c r="D188" s="30">
        <f t="shared" si="7"/>
        <v>-2.8397605388548817</v>
      </c>
      <c r="E188" s="3">
        <f t="shared" si="8"/>
        <v>0.07046072315573726</v>
      </c>
      <c r="F188" s="12"/>
      <c r="G188" s="12"/>
      <c r="H188" s="12"/>
      <c r="I188" s="12"/>
      <c r="J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4"/>
      <c r="X188" s="14"/>
      <c r="Y188" s="14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</row>
    <row r="189" spans="2:36" ht="12.75">
      <c r="B189" s="40">
        <v>18</v>
      </c>
      <c r="C189" s="7">
        <f t="shared" si="6"/>
        <v>3.301583541220407</v>
      </c>
      <c r="D189" s="30">
        <f t="shared" si="7"/>
        <v>-2.9753365603293473</v>
      </c>
      <c r="E189" s="3">
        <f t="shared" si="8"/>
        <v>0.32624698089105975</v>
      </c>
      <c r="F189" s="12"/>
      <c r="G189" s="12"/>
      <c r="H189" s="12"/>
      <c r="I189" s="12"/>
      <c r="J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4"/>
      <c r="X189" s="14"/>
      <c r="Y189" s="14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</row>
    <row r="190" spans="2:36" ht="12.75">
      <c r="B190" s="40">
        <v>18.1</v>
      </c>
      <c r="C190" s="7">
        <f t="shared" si="6"/>
        <v>3.6599574890447393</v>
      </c>
      <c r="D190" s="30">
        <f t="shared" si="7"/>
        <v>-2.9922953023609438</v>
      </c>
      <c r="E190" s="3">
        <f t="shared" si="8"/>
        <v>0.6676621866837955</v>
      </c>
      <c r="F190" s="12"/>
      <c r="G190" s="12"/>
      <c r="H190" s="12"/>
      <c r="I190" s="12"/>
      <c r="J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4"/>
      <c r="X190" s="14"/>
      <c r="Y190" s="14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</row>
    <row r="191" spans="2:36" ht="12.75">
      <c r="B191" s="40">
        <v>18.2</v>
      </c>
      <c r="C191" s="7">
        <f t="shared" si="6"/>
        <v>3.98176235145961</v>
      </c>
      <c r="D191" s="30">
        <f t="shared" si="7"/>
        <v>-2.8899606734212826</v>
      </c>
      <c r="E191" s="3">
        <f t="shared" si="8"/>
        <v>1.0918016780383275</v>
      </c>
      <c r="F191" s="12"/>
      <c r="G191" s="12"/>
      <c r="H191" s="12"/>
      <c r="I191" s="12"/>
      <c r="J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4"/>
      <c r="X191" s="14"/>
      <c r="Y191" s="14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</row>
    <row r="192" spans="2:36" ht="12.75">
      <c r="B192" s="40">
        <v>18.3</v>
      </c>
      <c r="C192" s="7">
        <f t="shared" si="6"/>
        <v>4.263782760654361</v>
      </c>
      <c r="D192" s="30">
        <f t="shared" si="7"/>
        <v>-2.6724124322305842</v>
      </c>
      <c r="E192" s="3">
        <f t="shared" si="8"/>
        <v>1.5913703284237766</v>
      </c>
      <c r="F192" s="12"/>
      <c r="G192" s="12"/>
      <c r="H192" s="12"/>
      <c r="I192" s="12"/>
      <c r="J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4"/>
      <c r="X192" s="14"/>
      <c r="Y192" s="14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</row>
    <row r="193" spans="2:36" ht="12.75">
      <c r="B193" s="40">
        <v>18.4</v>
      </c>
      <c r="C193" s="7">
        <f t="shared" si="6"/>
        <v>4.503200861923846</v>
      </c>
      <c r="D193" s="30">
        <f t="shared" si="7"/>
        <v>-2.3483235406519634</v>
      </c>
      <c r="E193" s="3">
        <f t="shared" si="8"/>
        <v>2.1548773212718824</v>
      </c>
      <c r="F193" s="12"/>
      <c r="G193" s="12"/>
      <c r="H193" s="12"/>
      <c r="I193" s="12"/>
      <c r="J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4"/>
      <c r="X193" s="14"/>
      <c r="Y193" s="14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</row>
    <row r="194" spans="2:36" ht="12.75">
      <c r="B194" s="40">
        <v>18.5</v>
      </c>
      <c r="C194" s="7">
        <f t="shared" si="6"/>
        <v>4.6976244687412825</v>
      </c>
      <c r="D194" s="30">
        <f t="shared" si="7"/>
        <v>-1.9306144000709984</v>
      </c>
      <c r="E194" s="3">
        <f t="shared" si="8"/>
        <v>2.767010068670284</v>
      </c>
      <c r="F194" s="12"/>
      <c r="G194" s="12"/>
      <c r="H194" s="12"/>
      <c r="I194" s="12"/>
      <c r="J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4"/>
      <c r="X194" s="14"/>
      <c r="Y194" s="14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</row>
    <row r="195" spans="2:36" ht="12.75">
      <c r="B195" s="40">
        <v>18.6</v>
      </c>
      <c r="C195" s="7">
        <f t="shared" si="6"/>
        <v>4.845110964695251</v>
      </c>
      <c r="D195" s="30">
        <f t="shared" si="7"/>
        <v>-1.435937755765245</v>
      </c>
      <c r="E195" s="3">
        <f t="shared" si="8"/>
        <v>3.4091732089300057</v>
      </c>
      <c r="F195" s="12"/>
      <c r="G195" s="12"/>
      <c r="H195" s="12"/>
      <c r="I195" s="12"/>
      <c r="J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4"/>
      <c r="X195" s="14"/>
      <c r="Y195" s="14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</row>
    <row r="196" spans="2:36" ht="12.75">
      <c r="B196" s="40">
        <v>18.7</v>
      </c>
      <c r="C196" s="7">
        <f t="shared" si="6"/>
        <v>4.944186713470728</v>
      </c>
      <c r="D196" s="30">
        <f t="shared" si="7"/>
        <v>-0.8840148045007729</v>
      </c>
      <c r="E196" s="3">
        <f t="shared" si="8"/>
        <v>4.060171908969955</v>
      </c>
      <c r="F196" s="12"/>
      <c r="G196" s="12"/>
      <c r="H196" s="12"/>
      <c r="I196" s="12"/>
      <c r="J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4"/>
      <c r="X196" s="14"/>
      <c r="Y196" s="14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</row>
    <row r="197" spans="2:36" ht="12.75">
      <c r="B197" s="40">
        <v>18.8</v>
      </c>
      <c r="C197" s="7">
        <f t="shared" si="6"/>
        <v>4.99386178293605</v>
      </c>
      <c r="D197" s="30">
        <f t="shared" si="7"/>
        <v>-0.2968489726508686</v>
      </c>
      <c r="E197" s="3">
        <f t="shared" si="8"/>
        <v>4.697012810285181</v>
      </c>
      <c r="F197" s="12"/>
      <c r="G197" s="12"/>
      <c r="H197" s="12"/>
      <c r="I197" s="12"/>
      <c r="J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4"/>
      <c r="X197" s="14"/>
      <c r="Y197" s="14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</row>
    <row r="198" spans="2:36" ht="12.75">
      <c r="B198" s="40">
        <v>18.9</v>
      </c>
      <c r="C198" s="7">
        <f t="shared" si="6"/>
        <v>4.993639836217508</v>
      </c>
      <c r="D198" s="30">
        <f t="shared" si="7"/>
        <v>0.3021512909775016</v>
      </c>
      <c r="E198" s="3">
        <f t="shared" si="8"/>
        <v>5.2957911271950096</v>
      </c>
      <c r="F198" s="12"/>
      <c r="G198" s="12"/>
      <c r="H198" s="12"/>
      <c r="I198" s="12"/>
      <c r="J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4"/>
      <c r="X198" s="14"/>
      <c r="Y198" s="14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</row>
    <row r="199" spans="2:36" ht="12.75">
      <c r="B199" s="40">
        <v>19</v>
      </c>
      <c r="C199" s="7">
        <f t="shared" si="6"/>
        <v>4.943523090933345</v>
      </c>
      <c r="D199" s="30">
        <f t="shared" si="7"/>
        <v>0.889105736128156</v>
      </c>
      <c r="E199" s="3">
        <f t="shared" si="8"/>
        <v>5.832628827061502</v>
      </c>
      <c r="F199" s="12"/>
      <c r="G199" s="12"/>
      <c r="H199" s="12"/>
      <c r="I199" s="12"/>
      <c r="J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4"/>
      <c r="X199" s="14"/>
      <c r="Y199" s="14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</row>
    <row r="200" spans="2:36" ht="12.75">
      <c r="B200" s="40">
        <v>19.1</v>
      </c>
      <c r="C200" s="7">
        <f t="shared" si="6"/>
        <v>4.844012297036048</v>
      </c>
      <c r="D200" s="30">
        <f t="shared" si="7"/>
        <v>1.440614341314777</v>
      </c>
      <c r="E200" s="3">
        <f t="shared" si="8"/>
        <v>6.284626638350826</v>
      </c>
      <c r="F200" s="12"/>
      <c r="G200" s="12"/>
      <c r="H200" s="12"/>
      <c r="I200" s="12"/>
      <c r="J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4"/>
      <c r="X200" s="14"/>
      <c r="Y200" s="14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</row>
    <row r="201" spans="2:36" ht="12.75">
      <c r="B201" s="40">
        <v>19.2</v>
      </c>
      <c r="C201" s="7">
        <f t="shared" si="6"/>
        <v>4.6961017334843564</v>
      </c>
      <c r="D201" s="30">
        <f t="shared" si="7"/>
        <v>1.934690198834602</v>
      </c>
      <c r="E201" s="3">
        <f t="shared" si="8"/>
        <v>6.630791932318958</v>
      </c>
      <c r="F201" s="12"/>
      <c r="G201" s="12"/>
      <c r="H201" s="12"/>
      <c r="I201" s="12"/>
      <c r="J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4"/>
      <c r="X201" s="14"/>
      <c r="Y201" s="14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</row>
    <row r="202" spans="2:36" ht="12.75">
      <c r="B202" s="40">
        <v>19.3</v>
      </c>
      <c r="C202" s="7">
        <f aca="true" t="shared" si="9" ref="C202:C265">$G$4*SIN($J$4*B202+$M$4)</f>
        <v>4.5012692737365265</v>
      </c>
      <c r="D202" s="30">
        <f aca="true" t="shared" si="10" ref="D202:D265">$G$6*SIN($J$6*B202+$M$6)</f>
        <v>2.3516360633948787</v>
      </c>
      <c r="E202" s="3">
        <f aca="true" t="shared" si="11" ref="E202:E265">C202+D202</f>
        <v>6.852905337131405</v>
      </c>
      <c r="F202" s="12"/>
      <c r="G202" s="12"/>
      <c r="H202" s="12"/>
      <c r="I202" s="12"/>
      <c r="J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4"/>
      <c r="X202" s="14"/>
      <c r="Y202" s="14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</row>
    <row r="203" spans="2:36" ht="12.75">
      <c r="B203" s="40">
        <v>19.4</v>
      </c>
      <c r="C203" s="7">
        <f t="shared" si="9"/>
        <v>4.261461619327317</v>
      </c>
      <c r="D203" s="30">
        <f t="shared" si="10"/>
        <v>2.674829619124322</v>
      </c>
      <c r="E203" s="3">
        <f t="shared" si="11"/>
        <v>6.9362912384516395</v>
      </c>
      <c r="F203" s="12"/>
      <c r="G203" s="12"/>
      <c r="H203" s="12"/>
      <c r="I203" s="12"/>
      <c r="J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4"/>
      <c r="X203" s="14"/>
      <c r="Y203" s="14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</row>
    <row r="204" spans="2:36" ht="12.75">
      <c r="B204" s="40">
        <v>19.5</v>
      </c>
      <c r="C204" s="7">
        <f t="shared" si="9"/>
        <v>3.9790748490697148</v>
      </c>
      <c r="D204" s="30">
        <f t="shared" si="10"/>
        <v>2.8913861588522636</v>
      </c>
      <c r="E204" s="3">
        <f t="shared" si="11"/>
        <v>6.870461007921978</v>
      </c>
      <c r="F204" s="12"/>
      <c r="G204" s="12"/>
      <c r="H204" s="12"/>
      <c r="I204" s="12"/>
      <c r="J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4"/>
      <c r="X204" s="14"/>
      <c r="Y204" s="14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</row>
    <row r="205" spans="2:36" ht="12.75">
      <c r="B205" s="40">
        <v>19.6</v>
      </c>
      <c r="C205" s="7">
        <f t="shared" si="9"/>
        <v>3.6569304782274776</v>
      </c>
      <c r="D205" s="30">
        <f t="shared" si="10"/>
        <v>2.9926722567234156</v>
      </c>
      <c r="E205" s="3">
        <f t="shared" si="11"/>
        <v>6.649602734950893</v>
      </c>
      <c r="F205" s="12"/>
      <c r="G205" s="12"/>
      <c r="H205" s="12"/>
      <c r="I205" s="12"/>
      <c r="J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4"/>
      <c r="X205" s="14"/>
      <c r="Y205" s="14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</row>
    <row r="206" spans="2:36" ht="12.75">
      <c r="B206" s="40">
        <v>19.7</v>
      </c>
      <c r="C206" s="7">
        <f t="shared" si="9"/>
        <v>3.2982472668673166</v>
      </c>
      <c r="D206" s="30">
        <f t="shared" si="10"/>
        <v>2.9746499556424233</v>
      </c>
      <c r="E206" s="3">
        <f t="shared" si="11"/>
        <v>6.27289722250974</v>
      </c>
      <c r="F206" s="12"/>
      <c r="G206" s="12"/>
      <c r="H206" s="12"/>
      <c r="I206" s="12"/>
      <c r="J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4"/>
      <c r="X206" s="14"/>
      <c r="Y206" s="14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</row>
    <row r="207" spans="2:36" ht="12.75">
      <c r="B207" s="40">
        <v>19.8</v>
      </c>
      <c r="C207" s="7">
        <f t="shared" si="9"/>
        <v>2.906609059072186</v>
      </c>
      <c r="D207" s="30">
        <f t="shared" si="10"/>
        <v>2.8380377478807244</v>
      </c>
      <c r="E207" s="3">
        <f t="shared" si="11"/>
        <v>5.74464680695291</v>
      </c>
      <c r="F207" s="12"/>
      <c r="G207" s="12"/>
      <c r="H207" s="12"/>
      <c r="I207" s="12"/>
      <c r="J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4"/>
      <c r="X207" s="14"/>
      <c r="Y207" s="14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</row>
    <row r="208" spans="2:36" ht="12.75">
      <c r="B208" s="40">
        <v>19.9</v>
      </c>
      <c r="C208" s="7">
        <f t="shared" si="9"/>
        <v>2.485928974356019</v>
      </c>
      <c r="D208" s="30">
        <f t="shared" si="10"/>
        <v>2.5882819310570366</v>
      </c>
      <c r="E208" s="3">
        <f t="shared" si="11"/>
        <v>5.0742109054130555</v>
      </c>
      <c r="F208" s="12"/>
      <c r="G208" s="12"/>
      <c r="H208" s="12"/>
      <c r="I208" s="12"/>
      <c r="J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4"/>
      <c r="X208" s="14"/>
      <c r="Y208" s="14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</row>
    <row r="209" spans="2:36" ht="12.75">
      <c r="B209" s="40">
        <v>20</v>
      </c>
      <c r="C209" s="7">
        <f t="shared" si="9"/>
        <v>2.040410309066952</v>
      </c>
      <c r="D209" s="30">
        <f t="shared" si="10"/>
        <v>2.2353394814380465</v>
      </c>
      <c r="E209" s="3">
        <f t="shared" si="11"/>
        <v>4.275749790504999</v>
      </c>
      <c r="F209" s="12"/>
      <c r="G209" s="12"/>
      <c r="H209" s="12"/>
      <c r="I209" s="12"/>
      <c r="J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4"/>
      <c r="X209" s="14"/>
      <c r="Y209" s="14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</row>
    <row r="210" spans="2:36" ht="12.75">
      <c r="B210" s="40">
        <v>20.1</v>
      </c>
      <c r="C210" s="7">
        <f t="shared" si="9"/>
        <v>1.574504538439663</v>
      </c>
      <c r="D210" s="30">
        <f t="shared" si="10"/>
        <v>1.7932811007157645</v>
      </c>
      <c r="E210" s="3">
        <f t="shared" si="11"/>
        <v>3.3677856391554277</v>
      </c>
      <c r="F210" s="12"/>
      <c r="G210" s="12"/>
      <c r="H210" s="12"/>
      <c r="I210" s="12"/>
      <c r="J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4"/>
      <c r="X210" s="14"/>
      <c r="Y210" s="14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</row>
    <row r="211" spans="2:36" ht="12.75">
      <c r="B211" s="40">
        <v>20.2</v>
      </c>
      <c r="C211" s="7">
        <f t="shared" si="9"/>
        <v>1.0928668389263223</v>
      </c>
      <c r="D211" s="30">
        <f t="shared" si="10"/>
        <v>1.2797302615337194</v>
      </c>
      <c r="E211" s="3">
        <f t="shared" si="11"/>
        <v>2.372597100460042</v>
      </c>
      <c r="F211" s="12"/>
      <c r="G211" s="12"/>
      <c r="H211" s="12"/>
      <c r="I211" s="12"/>
      <c r="J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4"/>
      <c r="X211" s="14"/>
      <c r="Y211" s="14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</row>
    <row r="212" spans="2:36" ht="12.75">
      <c r="B212" s="40">
        <v>20.3</v>
      </c>
      <c r="C212" s="7">
        <f t="shared" si="9"/>
        <v>0.6003095752121428</v>
      </c>
      <c r="D212" s="30">
        <f t="shared" si="10"/>
        <v>0.7151606152466762</v>
      </c>
      <c r="E212" s="3">
        <f t="shared" si="11"/>
        <v>1.3154701904588189</v>
      </c>
      <c r="F212" s="12"/>
      <c r="G212" s="12"/>
      <c r="H212" s="12"/>
      <c r="I212" s="12"/>
      <c r="J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4"/>
      <c r="X212" s="14"/>
      <c r="Y212" s="14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</row>
    <row r="213" spans="2:36" ht="12.75">
      <c r="B213" s="40">
        <v>20.4</v>
      </c>
      <c r="C213" s="7">
        <f t="shared" si="9"/>
        <v>0.10175421665840634</v>
      </c>
      <c r="D213" s="30">
        <f t="shared" si="10"/>
        <v>0.12207977204959457</v>
      </c>
      <c r="E213" s="3">
        <f t="shared" si="11"/>
        <v>0.22383398870800092</v>
      </c>
      <c r="F213" s="12"/>
      <c r="G213" s="12"/>
      <c r="H213" s="12"/>
      <c r="I213" s="12"/>
      <c r="J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4"/>
      <c r="X213" s="14"/>
      <c r="Y213" s="14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</row>
    <row r="214" spans="2:36" ht="12.75">
      <c r="B214" s="40">
        <v>20.5</v>
      </c>
      <c r="C214" s="7">
        <f t="shared" si="9"/>
        <v>-0.39781783639270885</v>
      </c>
      <c r="D214" s="30">
        <f t="shared" si="10"/>
        <v>-0.47586800641412696</v>
      </c>
      <c r="E214" s="3">
        <f t="shared" si="11"/>
        <v>-0.8736858428068358</v>
      </c>
      <c r="F214" s="12"/>
      <c r="G214" s="12"/>
      <c r="H214" s="12"/>
      <c r="I214" s="12"/>
      <c r="J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4"/>
      <c r="X214" s="14"/>
      <c r="Y214" s="14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</row>
    <row r="215" spans="2:36" ht="12.75">
      <c r="B215" s="40">
        <v>20.6</v>
      </c>
      <c r="C215" s="7">
        <f t="shared" si="9"/>
        <v>-0.8934150251236812</v>
      </c>
      <c r="D215" s="30">
        <f t="shared" si="10"/>
        <v>-1.0548444291504488</v>
      </c>
      <c r="E215" s="3">
        <f t="shared" si="11"/>
        <v>-1.94825945427413</v>
      </c>
      <c r="F215" s="12"/>
      <c r="G215" s="12"/>
      <c r="H215" s="12"/>
      <c r="I215" s="12"/>
      <c r="J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4"/>
      <c r="X215" s="14"/>
      <c r="Y215" s="14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</row>
    <row r="216" spans="2:36" ht="12.75">
      <c r="B216" s="40">
        <v>20.7</v>
      </c>
      <c r="C216" s="7">
        <f t="shared" si="9"/>
        <v>-1.3800855062473263</v>
      </c>
      <c r="D216" s="30">
        <f t="shared" si="10"/>
        <v>-1.591767533250611</v>
      </c>
      <c r="E216" s="3">
        <f t="shared" si="11"/>
        <v>-2.971853039497937</v>
      </c>
      <c r="F216" s="12"/>
      <c r="G216" s="12"/>
      <c r="H216" s="12"/>
      <c r="I216" s="12"/>
      <c r="J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4"/>
      <c r="X216" s="14"/>
      <c r="Y216" s="14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</row>
    <row r="217" spans="2:36" ht="12.75">
      <c r="B217" s="40">
        <v>20.8</v>
      </c>
      <c r="C217" s="7">
        <f t="shared" si="9"/>
        <v>-1.8529666291881985</v>
      </c>
      <c r="D217" s="30">
        <f t="shared" si="10"/>
        <v>-2.0652318889130115</v>
      </c>
      <c r="E217" s="3">
        <f t="shared" si="11"/>
        <v>-3.9181985181012102</v>
      </c>
      <c r="F217" s="12"/>
      <c r="G217" s="12"/>
      <c r="H217" s="12"/>
      <c r="I217" s="12"/>
      <c r="J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4"/>
      <c r="X217" s="14"/>
      <c r="Y217" s="14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</row>
    <row r="218" spans="2:36" ht="12.75">
      <c r="B218" s="40">
        <v>20.9</v>
      </c>
      <c r="C218" s="7">
        <f t="shared" si="9"/>
        <v>-2.3073335220795546</v>
      </c>
      <c r="D218" s="30">
        <f t="shared" si="10"/>
        <v>-2.4563619663805305</v>
      </c>
      <c r="E218" s="3">
        <f t="shared" si="11"/>
        <v>-4.763695488460085</v>
      </c>
      <c r="F218" s="12"/>
      <c r="G218" s="12"/>
      <c r="H218" s="12"/>
      <c r="I218" s="12"/>
      <c r="J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4"/>
      <c r="X218" s="14"/>
      <c r="Y218" s="14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</row>
    <row r="219" spans="2:36" ht="12.75">
      <c r="B219" s="40">
        <v>21</v>
      </c>
      <c r="C219" s="7">
        <f t="shared" si="9"/>
        <v>-2.7386463011213493</v>
      </c>
      <c r="D219" s="30">
        <f t="shared" si="10"/>
        <v>-2.7495646437469015</v>
      </c>
      <c r="E219" s="3">
        <f t="shared" si="11"/>
        <v>-5.488210944868251</v>
      </c>
      <c r="F219" s="12"/>
      <c r="G219" s="12"/>
      <c r="H219" s="12"/>
      <c r="I219" s="12"/>
      <c r="J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4"/>
      <c r="X219" s="14"/>
      <c r="Y219" s="14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</row>
    <row r="220" spans="2:36" ht="12.75">
      <c r="B220" s="40">
        <v>21.1</v>
      </c>
      <c r="C220" s="7">
        <f t="shared" si="9"/>
        <v>-3.142595431598447</v>
      </c>
      <c r="D220" s="30">
        <f t="shared" si="10"/>
        <v>-2.9331508555200627</v>
      </c>
      <c r="E220" s="3">
        <f t="shared" si="11"/>
        <v>-6.075746287118509</v>
      </c>
      <c r="F220" s="12"/>
      <c r="G220" s="12"/>
      <c r="H220" s="12"/>
      <c r="I220" s="12"/>
      <c r="J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4"/>
      <c r="X220" s="14"/>
      <c r="Y220" s="14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</row>
    <row r="221" spans="2:36" ht="12.75">
      <c r="B221" s="40">
        <v>21.2</v>
      </c>
      <c r="C221" s="7">
        <f t="shared" si="9"/>
        <v>-3.515144787326924</v>
      </c>
      <c r="D221" s="30">
        <f t="shared" si="10"/>
        <v>-2.999801598776411</v>
      </c>
      <c r="E221" s="3">
        <f t="shared" si="11"/>
        <v>-6.514946386103334</v>
      </c>
      <c r="F221" s="12"/>
      <c r="G221" s="12"/>
      <c r="H221" s="12"/>
      <c r="I221" s="12"/>
      <c r="J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4"/>
      <c r="X221" s="14"/>
      <c r="Y221" s="14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</row>
    <row r="222" spans="2:36" ht="12.75">
      <c r="B222" s="40">
        <v>21.3</v>
      </c>
      <c r="C222" s="7">
        <f t="shared" si="9"/>
        <v>-3.852571978292838</v>
      </c>
      <c r="D222" s="30">
        <f t="shared" si="10"/>
        <v>-2.9468597187109036</v>
      </c>
      <c r="E222" s="3">
        <f t="shared" si="11"/>
        <v>-6.799431697003742</v>
      </c>
      <c r="F222" s="12"/>
      <c r="G222" s="12"/>
      <c r="H222" s="12"/>
      <c r="I222" s="12"/>
      <c r="J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4"/>
      <c r="X222" s="14"/>
      <c r="Y222" s="14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</row>
    <row r="223" spans="2:36" ht="12.75">
      <c r="B223" s="40">
        <v>21.4</v>
      </c>
      <c r="C223" s="7">
        <f t="shared" si="9"/>
        <v>-4.151505543542631</v>
      </c>
      <c r="D223" s="30">
        <f t="shared" si="10"/>
        <v>-2.776435841013992</v>
      </c>
      <c r="E223" s="3">
        <f t="shared" si="11"/>
        <v>-6.927941384556623</v>
      </c>
      <c r="F223" s="12"/>
      <c r="G223" s="12"/>
      <c r="H223" s="12"/>
      <c r="I223" s="12"/>
      <c r="J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4"/>
      <c r="X223" s="14"/>
      <c r="Y223" s="14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</row>
    <row r="224" spans="2:36" ht="12.75">
      <c r="B224" s="40">
        <v>21.5</v>
      </c>
      <c r="C224" s="7">
        <f t="shared" si="9"/>
        <v>-4.4089586377066246</v>
      </c>
      <c r="D224" s="30">
        <f t="shared" si="10"/>
        <v>-2.4953242278857948</v>
      </c>
      <c r="E224" s="3">
        <f t="shared" si="11"/>
        <v>-6.904282865592419</v>
      </c>
      <c r="F224" s="12"/>
      <c r="G224" s="12"/>
      <c r="H224" s="12"/>
      <c r="I224" s="12"/>
      <c r="J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4"/>
      <c r="X224" s="14"/>
      <c r="Y224" s="14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</row>
    <row r="225" spans="2:36" ht="12.75">
      <c r="B225" s="40">
        <v>21.6</v>
      </c>
      <c r="C225" s="7">
        <f t="shared" si="9"/>
        <v>-4.622358874570612</v>
      </c>
      <c r="D225" s="30">
        <f t="shared" si="10"/>
        <v>-2.1147319122427444</v>
      </c>
      <c r="E225" s="3">
        <f t="shared" si="11"/>
        <v>-6.737090786813356</v>
      </c>
      <c r="F225" s="12"/>
      <c r="G225" s="12"/>
      <c r="H225" s="12"/>
      <c r="I225" s="12"/>
      <c r="J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4"/>
      <c r="X225" s="14"/>
      <c r="Y225" s="14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</row>
    <row r="226" spans="2:36" ht="12.75">
      <c r="B226" s="40">
        <v>21.7</v>
      </c>
      <c r="C226" s="7">
        <f t="shared" si="9"/>
        <v>-4.789574029508575</v>
      </c>
      <c r="D226" s="30">
        <f t="shared" si="10"/>
        <v>-1.6498319086810431</v>
      </c>
      <c r="E226" s="3">
        <f t="shared" si="11"/>
        <v>-6.439405938189618</v>
      </c>
      <c r="F226" s="12"/>
      <c r="G226" s="12"/>
      <c r="H226" s="12"/>
      <c r="I226" s="12"/>
      <c r="J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4"/>
      <c r="X226" s="14"/>
      <c r="Y226" s="14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</row>
    <row r="227" spans="2:36" ht="12.75">
      <c r="B227" s="40">
        <v>21.8</v>
      </c>
      <c r="C227" s="7">
        <f t="shared" si="9"/>
        <v>-4.908933343966382</v>
      </c>
      <c r="D227" s="30">
        <f t="shared" si="10"/>
        <v>-1.1191583132658662</v>
      </c>
      <c r="E227" s="3">
        <f t="shared" si="11"/>
        <v>-6.028091657232248</v>
      </c>
      <c r="F227" s="12"/>
      <c r="G227" s="12"/>
      <c r="H227" s="12"/>
      <c r="I227" s="12"/>
      <c r="J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4"/>
      <c r="X227" s="14"/>
      <c r="Y227" s="14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</row>
    <row r="228" spans="2:36" ht="12.75">
      <c r="B228" s="40">
        <v>21.9</v>
      </c>
      <c r="C228" s="7">
        <f t="shared" si="9"/>
        <v>-4.979244219128899</v>
      </c>
      <c r="D228" s="30">
        <f t="shared" si="10"/>
        <v>-0.5438674076090844</v>
      </c>
      <c r="E228" s="3">
        <f t="shared" si="11"/>
        <v>-5.5231116267379825</v>
      </c>
      <c r="F228" s="12"/>
      <c r="G228" s="12"/>
      <c r="H228" s="12"/>
      <c r="I228" s="12"/>
      <c r="J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4"/>
      <c r="X228" s="14"/>
      <c r="Y228" s="14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</row>
    <row r="229" spans="2:36" ht="12.75">
      <c r="B229" s="40">
        <v>22</v>
      </c>
      <c r="C229" s="7">
        <f t="shared" si="9"/>
        <v>-4.999804131973185</v>
      </c>
      <c r="D229" s="30">
        <f t="shared" si="10"/>
        <v>0.053105775316240736</v>
      </c>
      <c r="E229" s="3">
        <f t="shared" si="11"/>
        <v>-4.9466983566569445</v>
      </c>
      <c r="F229" s="12"/>
      <c r="G229" s="12"/>
      <c r="H229" s="12"/>
      <c r="I229" s="12"/>
      <c r="J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4"/>
      <c r="X229" s="14"/>
      <c r="Y229" s="14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</row>
    <row r="230" spans="2:36" ht="12.75">
      <c r="B230" s="40">
        <v>22.1</v>
      </c>
      <c r="C230" s="7">
        <f t="shared" si="9"/>
        <v>-4.970407654646308</v>
      </c>
      <c r="D230" s="30">
        <f t="shared" si="10"/>
        <v>0.6479617985646723</v>
      </c>
      <c r="E230" s="3">
        <f t="shared" si="11"/>
        <v>-4.322445856081635</v>
      </c>
      <c r="F230" s="12"/>
      <c r="G230" s="12"/>
      <c r="H230" s="12"/>
      <c r="I230" s="12"/>
      <c r="J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4"/>
      <c r="X230" s="14"/>
      <c r="Y230" s="14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</row>
    <row r="231" spans="2:36" ht="12.75">
      <c r="B231" s="40">
        <v>22.2</v>
      </c>
      <c r="C231" s="7">
        <f t="shared" si="9"/>
        <v>-4.891348507032539</v>
      </c>
      <c r="D231" s="30">
        <f t="shared" si="10"/>
        <v>1.2169856296660075</v>
      </c>
      <c r="E231" s="3">
        <f t="shared" si="11"/>
        <v>-3.6743628773665318</v>
      </c>
      <c r="F231" s="12"/>
      <c r="G231" s="12"/>
      <c r="H231" s="12"/>
      <c r="I231" s="12"/>
      <c r="J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4"/>
      <c r="X231" s="14"/>
      <c r="Y231" s="14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</row>
    <row r="232" spans="2:36" ht="12.75">
      <c r="B232" s="40">
        <v>22.3</v>
      </c>
      <c r="C232" s="7">
        <f t="shared" si="9"/>
        <v>-4.763416622001345</v>
      </c>
      <c r="D232" s="30">
        <f t="shared" si="10"/>
        <v>1.7374920841328123</v>
      </c>
      <c r="E232" s="3">
        <f t="shared" si="11"/>
        <v>-3.0259245378685327</v>
      </c>
      <c r="F232" s="12"/>
      <c r="G232" s="12"/>
      <c r="H232" s="12"/>
      <c r="I232" s="12"/>
      <c r="J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4"/>
      <c r="X232" s="14"/>
      <c r="Y232" s="14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</row>
    <row r="233" spans="2:36" ht="12.75">
      <c r="B233" s="40">
        <v>22.4</v>
      </c>
      <c r="C233" s="7">
        <f t="shared" si="9"/>
        <v>-4.587890252659302</v>
      </c>
      <c r="D233" s="30">
        <f t="shared" si="10"/>
        <v>2.1887302121785606</v>
      </c>
      <c r="E233" s="3">
        <f t="shared" si="11"/>
        <v>-2.3991600404807416</v>
      </c>
      <c r="F233" s="12"/>
      <c r="G233" s="12"/>
      <c r="H233" s="12"/>
      <c r="I233" s="12"/>
      <c r="J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4"/>
      <c r="X233" s="14"/>
      <c r="Y233" s="14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</row>
    <row r="234" spans="2:36" ht="12.75">
      <c r="B234" s="40">
        <v>22.5</v>
      </c>
      <c r="C234" s="7">
        <f t="shared" si="9"/>
        <v>-4.366523200467574</v>
      </c>
      <c r="D234" s="30">
        <f t="shared" si="10"/>
        <v>2.552710573602355</v>
      </c>
      <c r="E234" s="3">
        <f t="shared" si="11"/>
        <v>-1.8138126268652188</v>
      </c>
      <c r="F234" s="12"/>
      <c r="G234" s="12"/>
      <c r="H234" s="12"/>
      <c r="I234" s="12"/>
      <c r="J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4"/>
      <c r="X234" s="14"/>
      <c r="Y234" s="14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</row>
    <row r="235" spans="2:36" ht="12.75">
      <c r="B235" s="40">
        <v>22.6</v>
      </c>
      <c r="C235" s="7">
        <f t="shared" si="9"/>
        <v>-4.10152729183744</v>
      </c>
      <c r="D235" s="30">
        <f t="shared" si="10"/>
        <v>2.814922420000663</v>
      </c>
      <c r="E235" s="3">
        <f t="shared" si="11"/>
        <v>-1.2866048718367775</v>
      </c>
      <c r="F235" s="12"/>
      <c r="G235" s="12"/>
      <c r="H235" s="12"/>
      <c r="I235" s="12"/>
      <c r="J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4"/>
      <c r="X235" s="14"/>
      <c r="Y235" s="14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</row>
    <row r="236" spans="2:36" ht="12.75">
      <c r="B236" s="40">
        <v>22.7</v>
      </c>
      <c r="C236" s="7">
        <f t="shared" si="9"/>
        <v>-3.7955502782919552</v>
      </c>
      <c r="D236" s="30">
        <f t="shared" si="10"/>
        <v>2.9649121925149107</v>
      </c>
      <c r="E236" s="3">
        <f t="shared" si="11"/>
        <v>-0.8306380857770446</v>
      </c>
      <c r="F236" s="12"/>
      <c r="G236" s="12"/>
      <c r="H236" s="12"/>
      <c r="I236" s="12"/>
      <c r="J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4"/>
      <c r="X236" s="14"/>
      <c r="Y236" s="14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</row>
    <row r="237" spans="2:36" ht="12.75">
      <c r="B237" s="40">
        <v>22.8</v>
      </c>
      <c r="C237" s="7">
        <f t="shared" si="9"/>
        <v>-3.451649381007869</v>
      </c>
      <c r="D237" s="30">
        <f t="shared" si="10"/>
        <v>2.996700272235063</v>
      </c>
      <c r="E237" s="3">
        <f t="shared" si="11"/>
        <v>-0.4549491087728059</v>
      </c>
      <c r="F237" s="12"/>
      <c r="G237" s="12"/>
      <c r="H237" s="12"/>
      <c r="I237" s="12"/>
      <c r="J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4"/>
      <c r="X237" s="14"/>
      <c r="Y237" s="14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</row>
    <row r="238" spans="2:36" ht="12.75">
      <c r="B238" s="40">
        <v>22.9</v>
      </c>
      <c r="C238" s="7">
        <f t="shared" si="9"/>
        <v>-3.0732607440723427</v>
      </c>
      <c r="D238" s="30">
        <f t="shared" si="10"/>
        <v>2.909019368735762</v>
      </c>
      <c r="E238" s="3">
        <f t="shared" si="11"/>
        <v>-0.16424137533658056</v>
      </c>
      <c r="F238" s="12"/>
      <c r="G238" s="12"/>
      <c r="H238" s="12"/>
      <c r="I238" s="12"/>
      <c r="J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4"/>
      <c r="X238" s="14"/>
      <c r="Y238" s="14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</row>
    <row r="239" spans="2:36" ht="12.75">
      <c r="B239" s="40">
        <v>23</v>
      </c>
      <c r="C239" s="7">
        <f t="shared" si="9"/>
        <v>-2.6641651016669803</v>
      </c>
      <c r="D239" s="30">
        <f t="shared" si="10"/>
        <v>2.7053650429464278</v>
      </c>
      <c r="E239" s="3">
        <f t="shared" si="11"/>
        <v>0.04119994127944748</v>
      </c>
      <c r="F239" s="12"/>
      <c r="G239" s="12"/>
      <c r="H239" s="12"/>
      <c r="I239" s="12"/>
      <c r="J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4"/>
      <c r="X239" s="14"/>
      <c r="Y239" s="14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</row>
    <row r="240" spans="2:36" ht="12.75">
      <c r="B240" s="40">
        <v>23.1</v>
      </c>
      <c r="C240" s="7">
        <f t="shared" si="9"/>
        <v>-2.2284500022216585</v>
      </c>
      <c r="D240" s="30">
        <f t="shared" si="10"/>
        <v>2.3938563501678924</v>
      </c>
      <c r="E240" s="3">
        <f t="shared" si="11"/>
        <v>0.165406347946234</v>
      </c>
      <c r="F240" s="12"/>
      <c r="G240" s="12"/>
      <c r="H240" s="12"/>
      <c r="I240" s="12"/>
      <c r="J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4"/>
      <c r="X240" s="14"/>
      <c r="Y240" s="14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</row>
    <row r="241" spans="2:36" ht="12.75">
      <c r="B241" s="40">
        <v>23.2</v>
      </c>
      <c r="C241" s="7">
        <f t="shared" si="9"/>
        <v>-1.7704689669818032</v>
      </c>
      <c r="D241" s="30">
        <f t="shared" si="10"/>
        <v>1.9869121589587286</v>
      </c>
      <c r="E241" s="3">
        <f t="shared" si="11"/>
        <v>0.2164431919769254</v>
      </c>
      <c r="F241" s="12"/>
      <c r="G241" s="12"/>
      <c r="H241" s="12"/>
      <c r="I241" s="12"/>
      <c r="J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4"/>
      <c r="X241" s="14"/>
      <c r="Y241" s="14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</row>
    <row r="242" spans="2:36" ht="12.75">
      <c r="B242" s="40">
        <v>23.3</v>
      </c>
      <c r="C242" s="7">
        <f t="shared" si="9"/>
        <v>-1.2947979910630654</v>
      </c>
      <c r="D242" s="30">
        <f t="shared" si="10"/>
        <v>1.5007560500357608</v>
      </c>
      <c r="E242" s="3">
        <f t="shared" si="11"/>
        <v>0.20595805897269548</v>
      </c>
      <c r="F242" s="12"/>
      <c r="G242" s="12"/>
      <c r="H242" s="12"/>
      <c r="I242" s="12"/>
      <c r="J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4"/>
      <c r="X242" s="14"/>
      <c r="Y242" s="14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</row>
    <row r="243" spans="2:36" ht="12.75">
      <c r="B243" s="40">
        <v>23.4</v>
      </c>
      <c r="C243" s="7">
        <f t="shared" si="9"/>
        <v>-0.8061898216209358</v>
      </c>
      <c r="D243" s="30">
        <f t="shared" si="10"/>
        <v>0.9547695333074646</v>
      </c>
      <c r="E243" s="3">
        <f t="shared" si="11"/>
        <v>0.14857971168652884</v>
      </c>
      <c r="F243" s="12"/>
      <c r="G243" s="12"/>
      <c r="H243" s="12"/>
      <c r="I243" s="12"/>
      <c r="J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4"/>
      <c r="X243" s="14"/>
      <c r="Y243" s="14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</row>
    <row r="244" spans="2:36" ht="12.75">
      <c r="B244" s="40">
        <v>23.5</v>
      </c>
      <c r="C244" s="7">
        <f t="shared" si="9"/>
        <v>-0.3095264699720942</v>
      </c>
      <c r="D244" s="30">
        <f t="shared" si="10"/>
        <v>0.370719368235672</v>
      </c>
      <c r="E244" s="3">
        <f t="shared" si="11"/>
        <v>0.061192898263577766</v>
      </c>
      <c r="F244" s="12"/>
      <c r="G244" s="12"/>
      <c r="H244" s="12"/>
      <c r="I244" s="12"/>
      <c r="J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4"/>
      <c r="X244" s="14"/>
      <c r="Y244" s="14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</row>
    <row r="245" spans="2:36" ht="12.75">
      <c r="B245" s="40">
        <v>23.6</v>
      </c>
      <c r="C245" s="7">
        <f t="shared" si="9"/>
        <v>0.19022956784886097</v>
      </c>
      <c r="D245" s="30">
        <f t="shared" si="10"/>
        <v>-0.2281102081750607</v>
      </c>
      <c r="E245" s="3">
        <f t="shared" si="11"/>
        <v>-0.03788064032619973</v>
      </c>
      <c r="F245" s="12"/>
      <c r="G245" s="12"/>
      <c r="H245" s="12"/>
      <c r="I245" s="12"/>
      <c r="J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4"/>
      <c r="X245" s="14"/>
      <c r="Y245" s="14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</row>
    <row r="246" spans="2:36" ht="12.75">
      <c r="B246" s="40">
        <v>23.7</v>
      </c>
      <c r="C246" s="7">
        <f t="shared" si="9"/>
        <v>0.6880848947093698</v>
      </c>
      <c r="D246" s="30">
        <f t="shared" si="10"/>
        <v>-0.8178457504292213</v>
      </c>
      <c r="E246" s="3">
        <f t="shared" si="11"/>
        <v>-0.1297608557198514</v>
      </c>
      <c r="F246" s="12"/>
      <c r="G246" s="12"/>
      <c r="H246" s="12"/>
      <c r="I246" s="12"/>
      <c r="J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4"/>
      <c r="X246" s="14"/>
      <c r="Y246" s="14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</row>
    <row r="247" spans="2:36" ht="12.75">
      <c r="B247" s="40">
        <v>23.8000000000001</v>
      </c>
      <c r="C247" s="7">
        <f t="shared" si="9"/>
        <v>1.1790651047530873</v>
      </c>
      <c r="D247" s="30">
        <f t="shared" si="10"/>
        <v>-1.374976363475828</v>
      </c>
      <c r="E247" s="3">
        <f t="shared" si="11"/>
        <v>-0.19591125872274073</v>
      </c>
      <c r="F247" s="12"/>
      <c r="G247" s="12"/>
      <c r="H247" s="12"/>
      <c r="I247" s="12"/>
      <c r="J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4"/>
      <c r="X247" s="14"/>
      <c r="Y247" s="14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</row>
    <row r="248" spans="2:36" ht="12.75">
      <c r="B248" s="40">
        <v>23.9000000000001</v>
      </c>
      <c r="C248" s="7">
        <f t="shared" si="9"/>
        <v>1.6582644860167246</v>
      </c>
      <c r="D248" s="30">
        <f t="shared" si="10"/>
        <v>-1.877291007898903</v>
      </c>
      <c r="E248" s="3">
        <f t="shared" si="11"/>
        <v>-0.2190265218821783</v>
      </c>
      <c r="F248" s="12"/>
      <c r="G248" s="12"/>
      <c r="H248" s="12"/>
      <c r="I248" s="12"/>
      <c r="J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4"/>
      <c r="X248" s="14"/>
      <c r="Y248" s="14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</row>
    <row r="249" spans="2:36" ht="12.75">
      <c r="B249" s="40">
        <v>24.0000000000001</v>
      </c>
      <c r="C249" s="7">
        <f t="shared" si="9"/>
        <v>2.120895036685443</v>
      </c>
      <c r="D249" s="30">
        <f t="shared" si="10"/>
        <v>-2.3047639839713825</v>
      </c>
      <c r="E249" s="3">
        <f t="shared" si="11"/>
        <v>-0.1838689472859394</v>
      </c>
      <c r="F249" s="12"/>
      <c r="G249" s="12"/>
      <c r="H249" s="12"/>
      <c r="I249" s="12"/>
      <c r="J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4"/>
      <c r="X249" s="14"/>
      <c r="Y249" s="14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</row>
    <row r="250" spans="2:36" ht="12.75">
      <c r="B250" s="40">
        <v>24.1000000000001</v>
      </c>
      <c r="C250" s="7">
        <f t="shared" si="9"/>
        <v>2.562334305222289</v>
      </c>
      <c r="D250" s="30">
        <f t="shared" si="10"/>
        <v>-2.640353293106269</v>
      </c>
      <c r="E250" s="3">
        <f t="shared" si="11"/>
        <v>-0.0780189878839801</v>
      </c>
      <c r="F250" s="12"/>
      <c r="G250" s="12"/>
      <c r="H250" s="12"/>
      <c r="I250" s="12"/>
      <c r="J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4"/>
      <c r="X250" s="14"/>
      <c r="Y250" s="14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</row>
    <row r="251" spans="2:36" ht="12.75">
      <c r="B251" s="40">
        <v>24.2000000000001</v>
      </c>
      <c r="C251" s="7">
        <f t="shared" si="9"/>
        <v>2.9781715763764356</v>
      </c>
      <c r="D251" s="30">
        <f t="shared" si="10"/>
        <v>-2.8706800485616366</v>
      </c>
      <c r="E251" s="3">
        <f t="shared" si="11"/>
        <v>0.10749152781479898</v>
      </c>
      <c r="F251" s="12"/>
      <c r="G251" s="12"/>
      <c r="H251" s="12"/>
      <c r="I251" s="12"/>
      <c r="J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4"/>
      <c r="X251" s="14"/>
      <c r="Y251" s="14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</row>
    <row r="252" spans="2:36" ht="12.75">
      <c r="B252" s="40">
        <v>24.3000000000001</v>
      </c>
      <c r="C252" s="7">
        <f t="shared" si="9"/>
        <v>3.3642519415920953</v>
      </c>
      <c r="D252" s="30">
        <f t="shared" si="10"/>
        <v>-2.9865618494356028</v>
      </c>
      <c r="E252" s="3">
        <f t="shared" si="11"/>
        <v>0.3776900921564925</v>
      </c>
      <c r="F252" s="12"/>
      <c r="G252" s="12"/>
      <c r="H252" s="12"/>
      <c r="I252" s="12"/>
      <c r="J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4"/>
      <c r="X252" s="14"/>
      <c r="Y252" s="14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</row>
    <row r="253" spans="2:36" ht="12.75">
      <c r="B253" s="40">
        <v>24.4000000000001</v>
      </c>
      <c r="C253" s="7">
        <f t="shared" si="9"/>
        <v>3.7167178134812033</v>
      </c>
      <c r="D253" s="30">
        <f t="shared" si="10"/>
        <v>-2.9833788540134814</v>
      </c>
      <c r="E253" s="3">
        <f t="shared" si="11"/>
        <v>0.733338959467722</v>
      </c>
      <c r="F253" s="12"/>
      <c r="G253" s="12"/>
      <c r="H253" s="12"/>
      <c r="I253" s="12"/>
      <c r="J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4"/>
      <c r="X253" s="14"/>
      <c r="Y253" s="14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</row>
    <row r="254" spans="2:36" ht="12.75">
      <c r="B254" s="40">
        <v>24.5000000000001</v>
      </c>
      <c r="C254" s="7">
        <f t="shared" si="9"/>
        <v>4.032047469561572</v>
      </c>
      <c r="D254" s="30">
        <f t="shared" si="10"/>
        <v>-2.861257958278236</v>
      </c>
      <c r="E254" s="3">
        <f t="shared" si="11"/>
        <v>1.1707895112833362</v>
      </c>
      <c r="F254" s="12"/>
      <c r="G254" s="12"/>
      <c r="H254" s="12"/>
      <c r="I254" s="12"/>
      <c r="J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4"/>
      <c r="X254" s="14"/>
      <c r="Y254" s="14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</row>
    <row r="255" spans="2:36" ht="12.75">
      <c r="B255" s="40">
        <v>24.6000000000001</v>
      </c>
      <c r="C255" s="7">
        <f t="shared" si="9"/>
        <v>4.307090240143771</v>
      </c>
      <c r="D255" s="30">
        <f t="shared" si="10"/>
        <v>-2.625067736968051</v>
      </c>
      <c r="E255" s="3">
        <f t="shared" si="11"/>
        <v>1.68202250317572</v>
      </c>
      <c r="F255" s="12"/>
      <c r="G255" s="12"/>
      <c r="H255" s="12"/>
      <c r="I255" s="12"/>
      <c r="J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4"/>
      <c r="X255" s="14"/>
      <c r="Y255" s="14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</row>
    <row r="256" spans="2:36" ht="12.75">
      <c r="B256" s="40">
        <v>24.7000000000001</v>
      </c>
      <c r="C256" s="7">
        <f t="shared" si="9"/>
        <v>4.539097988781181</v>
      </c>
      <c r="D256" s="30">
        <f t="shared" si="10"/>
        <v>-2.2842243488652354</v>
      </c>
      <c r="E256" s="3">
        <f t="shared" si="11"/>
        <v>2.254873639915946</v>
      </c>
      <c r="F256" s="12"/>
      <c r="G256" s="12"/>
      <c r="H256" s="12"/>
      <c r="I256" s="12"/>
      <c r="J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4"/>
      <c r="X256" s="14"/>
      <c r="Y256" s="14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</row>
    <row r="257" spans="2:36" ht="12.75">
      <c r="B257" s="40">
        <v>24.8000000000001</v>
      </c>
      <c r="C257" s="7">
        <f t="shared" si="9"/>
        <v>4.725752570741015</v>
      </c>
      <c r="D257" s="30">
        <f t="shared" si="10"/>
        <v>-1.852316144259916</v>
      </c>
      <c r="E257" s="3">
        <f t="shared" si="11"/>
        <v>2.873436426481099</v>
      </c>
      <c r="F257" s="12"/>
      <c r="G257" s="12"/>
      <c r="H257" s="12"/>
      <c r="I257" s="12"/>
      <c r="J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4"/>
      <c r="X257" s="14"/>
      <c r="Y257" s="14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</row>
    <row r="258" spans="2:36" ht="12.75">
      <c r="B258" s="40">
        <v>24.9000000000001</v>
      </c>
      <c r="C258" s="7">
        <f t="shared" si="9"/>
        <v>4.865188995140113</v>
      </c>
      <c r="D258" s="30">
        <f t="shared" si="10"/>
        <v>-1.3465619403045612</v>
      </c>
      <c r="E258" s="3">
        <f t="shared" si="11"/>
        <v>3.518627054835552</v>
      </c>
      <c r="F258" s="12"/>
      <c r="G258" s="12"/>
      <c r="H258" s="12"/>
      <c r="I258" s="12"/>
      <c r="J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4"/>
      <c r="X258" s="14"/>
      <c r="Y258" s="14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</row>
    <row r="259" spans="2:36" ht="12.75">
      <c r="B259" s="40">
        <v>25.0000000000001</v>
      </c>
      <c r="C259" s="7">
        <f t="shared" si="9"/>
        <v>4.956014059317435</v>
      </c>
      <c r="D259" s="30">
        <f t="shared" si="10"/>
        <v>-0.7871245611112104</v>
      </c>
      <c r="E259" s="3">
        <f t="shared" si="11"/>
        <v>4.168889498206225</v>
      </c>
      <c r="F259" s="12"/>
      <c r="G259" s="12"/>
      <c r="H259" s="12"/>
      <c r="I259" s="12"/>
      <c r="J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4"/>
      <c r="X259" s="14"/>
      <c r="Y259" s="14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</row>
    <row r="260" spans="2:36" ht="12.75">
      <c r="B260" s="40">
        <v>25.1000000000001</v>
      </c>
      <c r="C260" s="7">
        <f t="shared" si="9"/>
        <v>4.997320269254494</v>
      </c>
      <c r="D260" s="30">
        <f t="shared" si="10"/>
        <v>-0.1963070095815253</v>
      </c>
      <c r="E260" s="3">
        <f t="shared" si="11"/>
        <v>4.801013259672969</v>
      </c>
      <c r="F260" s="12"/>
      <c r="G260" s="12"/>
      <c r="H260" s="12"/>
      <c r="I260" s="12"/>
      <c r="J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4"/>
      <c r="X260" s="14"/>
      <c r="Y260" s="14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</row>
    <row r="261" spans="2:36" ht="12.75">
      <c r="B261" s="40">
        <v>25.2000000000001</v>
      </c>
      <c r="C261" s="7">
        <f t="shared" si="9"/>
        <v>4.988694906955619</v>
      </c>
      <c r="D261" s="30">
        <f t="shared" si="10"/>
        <v>0.40233668293756286</v>
      </c>
      <c r="E261" s="3">
        <f t="shared" si="11"/>
        <v>5.391031589893181</v>
      </c>
      <c r="F261" s="12"/>
      <c r="G261" s="12"/>
      <c r="H261" s="12"/>
      <c r="I261" s="12"/>
      <c r="J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4"/>
      <c r="X261" s="14"/>
      <c r="Y261" s="14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</row>
    <row r="262" spans="2:36" ht="12.75">
      <c r="B262" s="40">
        <v>25.3000000000001</v>
      </c>
      <c r="C262" s="7">
        <f t="shared" si="9"/>
        <v>4.930224154189735</v>
      </c>
      <c r="D262" s="30">
        <f t="shared" si="10"/>
        <v>0.984940481554774</v>
      </c>
      <c r="E262" s="3">
        <f t="shared" si="11"/>
        <v>5.9151646357445085</v>
      </c>
      <c r="F262" s="12"/>
      <c r="G262" s="12"/>
      <c r="H262" s="12"/>
      <c r="I262" s="12"/>
      <c r="J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4"/>
      <c r="X262" s="14"/>
      <c r="Y262" s="14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</row>
    <row r="263" spans="2:36" ht="12.75">
      <c r="B263" s="40">
        <v>25.4000000000001</v>
      </c>
      <c r="C263" s="7">
        <f t="shared" si="9"/>
        <v>4.822492231390615</v>
      </c>
      <c r="D263" s="30">
        <f t="shared" si="10"/>
        <v>1.5282778113318196</v>
      </c>
      <c r="E263" s="3">
        <f t="shared" si="11"/>
        <v>6.350770042722434</v>
      </c>
      <c r="F263" s="12"/>
      <c r="G263" s="12"/>
      <c r="H263" s="12"/>
      <c r="I263" s="12"/>
      <c r="J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4"/>
      <c r="X263" s="14"/>
      <c r="Y263" s="14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</row>
    <row r="264" spans="2:36" ht="12.75">
      <c r="B264" s="40">
        <v>25.5000000000001</v>
      </c>
      <c r="C264" s="7">
        <f t="shared" si="9"/>
        <v>4.666575560319428</v>
      </c>
      <c r="D264" s="30">
        <f t="shared" si="10"/>
        <v>2.010687527530567</v>
      </c>
      <c r="E264" s="3">
        <f t="shared" si="11"/>
        <v>6.677263087849996</v>
      </c>
      <c r="F264" s="12"/>
      <c r="G264" s="12"/>
      <c r="H264" s="12"/>
      <c r="I264" s="12"/>
      <c r="J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4"/>
      <c r="X264" s="14"/>
      <c r="Y264" s="14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</row>
    <row r="265" spans="2:36" ht="12.75">
      <c r="B265" s="40">
        <v>25.6000000000001</v>
      </c>
      <c r="C265" s="7">
        <f t="shared" si="9"/>
        <v>4.46403200881432</v>
      </c>
      <c r="D265" s="30">
        <f t="shared" si="10"/>
        <v>2.412937477098097</v>
      </c>
      <c r="E265" s="3">
        <f t="shared" si="11"/>
        <v>6.876969485912417</v>
      </c>
      <c r="F265" s="12"/>
      <c r="G265" s="12"/>
      <c r="H265" s="12"/>
      <c r="I265" s="12"/>
      <c r="J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4"/>
      <c r="X265" s="14"/>
      <c r="Y265" s="14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</row>
    <row r="266" spans="2:36" ht="12.75">
      <c r="B266" s="40">
        <v>25.7000000000001</v>
      </c>
      <c r="C266" s="7">
        <f aca="true" t="shared" si="12" ref="C266:C309">$G$4*SIN($J$4*B266+$M$4)</f>
        <v>4.216885325089953</v>
      </c>
      <c r="D266" s="30">
        <f aca="true" t="shared" si="13" ref="D266:D309">$G$6*SIN($J$6*B266+$M$6)</f>
        <v>2.7189912239182434</v>
      </c>
      <c r="E266" s="3">
        <f aca="true" t="shared" si="14" ref="E266:E309">C266+D266</f>
        <v>6.935876549008196</v>
      </c>
      <c r="F266" s="12"/>
      <c r="G266" s="12"/>
      <c r="H266" s="12"/>
      <c r="I266" s="12"/>
      <c r="J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4"/>
      <c r="X266" s="14"/>
      <c r="Y266" s="14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</row>
    <row r="267" spans="2:36" ht="12.75">
      <c r="B267" s="40">
        <v>25.8000000000001</v>
      </c>
      <c r="C267" s="7">
        <f t="shared" si="12"/>
        <v>3.9276049171142313</v>
      </c>
      <c r="D267" s="30">
        <f t="shared" si="13"/>
        <v>2.9166473709137564</v>
      </c>
      <c r="E267" s="3">
        <f t="shared" si="14"/>
        <v>6.844252288027988</v>
      </c>
      <c r="F267" s="12"/>
      <c r="G267" s="12"/>
      <c r="H267" s="12"/>
      <c r="I267" s="12"/>
      <c r="J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4"/>
      <c r="X267" s="14"/>
      <c r="Y267" s="14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</row>
    <row r="268" spans="2:36" ht="12.75">
      <c r="B268" s="40">
        <v>25.9000000000001</v>
      </c>
      <c r="C268" s="7">
        <f t="shared" si="12"/>
        <v>3.5990811791002777</v>
      </c>
      <c r="D268" s="30">
        <f t="shared" si="13"/>
        <v>2.9980259912439533</v>
      </c>
      <c r="E268" s="3">
        <f t="shared" si="14"/>
        <v>6.5971071703442306</v>
      </c>
      <c r="F268" s="12"/>
      <c r="G268" s="12"/>
      <c r="H268" s="12"/>
      <c r="I268" s="12"/>
      <c r="J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4"/>
      <c r="X268" s="14"/>
      <c r="Y268" s="14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</row>
    <row r="269" spans="2:36" ht="12.75">
      <c r="B269" s="40">
        <v>26.0000000000001</v>
      </c>
      <c r="C269" s="7">
        <f t="shared" si="12"/>
        <v>3.234596611642816</v>
      </c>
      <c r="D269" s="30">
        <f t="shared" si="13"/>
        <v>2.9598827761213586</v>
      </c>
      <c r="E269" s="3">
        <f t="shared" si="14"/>
        <v>6.194479387764175</v>
      </c>
      <c r="F269" s="12"/>
      <c r="G269" s="12"/>
      <c r="H269" s="12"/>
      <c r="I269" s="12"/>
      <c r="J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4"/>
      <c r="X269" s="14"/>
      <c r="Y269" s="14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</row>
    <row r="270" spans="2:36" ht="12.75">
      <c r="B270" s="40">
        <v>26.1000000000001</v>
      </c>
      <c r="C270" s="7">
        <f t="shared" si="12"/>
        <v>2.837793024057303</v>
      </c>
      <c r="D270" s="30">
        <f t="shared" si="13"/>
        <v>2.803738375165032</v>
      </c>
      <c r="E270" s="3">
        <f t="shared" si="14"/>
        <v>5.641531399222335</v>
      </c>
      <c r="F270" s="12"/>
      <c r="G270" s="12"/>
      <c r="H270" s="12"/>
      <c r="I270" s="12"/>
      <c r="J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4"/>
      <c r="X270" s="14"/>
      <c r="Y270" s="14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</row>
    <row r="271" spans="2:36" ht="12.75">
      <c r="B271" s="40">
        <v>26.2000000000001</v>
      </c>
      <c r="C271" s="7">
        <f t="shared" si="12"/>
        <v>2.4126351466250964</v>
      </c>
      <c r="D271" s="30">
        <f t="shared" si="13"/>
        <v>2.5358177728989615</v>
      </c>
      <c r="E271" s="3">
        <f t="shared" si="14"/>
        <v>4.948452919524058</v>
      </c>
      <c r="F271" s="12"/>
      <c r="G271" s="12"/>
      <c r="H271" s="12"/>
      <c r="I271" s="12"/>
      <c r="J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4"/>
      <c r="X271" s="14"/>
      <c r="Y271" s="14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</row>
    <row r="272" spans="2:36" ht="12.75">
      <c r="B272" s="40">
        <v>26.3000000000001</v>
      </c>
      <c r="C272" s="7">
        <f t="shared" si="12"/>
        <v>1.96337101631893</v>
      </c>
      <c r="D272" s="30">
        <f t="shared" si="13"/>
        <v>2.166802118263126</v>
      </c>
      <c r="E272" s="3">
        <f t="shared" si="14"/>
        <v>4.130173134582056</v>
      </c>
      <c r="F272" s="12"/>
      <c r="G272" s="12"/>
      <c r="H272" s="12"/>
      <c r="I272" s="12"/>
      <c r="J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4"/>
      <c r="X272" s="14"/>
      <c r="Y272" s="14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</row>
    <row r="273" spans="2:36" ht="12.75">
      <c r="B273" s="40">
        <v>26.4000000000001</v>
      </c>
      <c r="C273" s="7">
        <f t="shared" si="12"/>
        <v>1.4944895318218752</v>
      </c>
      <c r="D273" s="30">
        <f t="shared" si="13"/>
        <v>1.7114029009116267</v>
      </c>
      <c r="E273" s="3">
        <f t="shared" si="14"/>
        <v>3.205892432733502</v>
      </c>
      <c r="F273" s="12"/>
      <c r="G273" s="12"/>
      <c r="H273" s="12"/>
      <c r="I273" s="12"/>
      <c r="J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4"/>
      <c r="X273" s="14"/>
      <c r="Y273" s="14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</row>
    <row r="274" spans="2:36" ht="12.75">
      <c r="B274" s="40">
        <v>26.5000000000001</v>
      </c>
      <c r="C274" s="7">
        <f t="shared" si="12"/>
        <v>1.0106756019354144</v>
      </c>
      <c r="D274" s="30">
        <f t="shared" si="13"/>
        <v>1.1877754505449545</v>
      </c>
      <c r="E274" s="3">
        <f t="shared" si="14"/>
        <v>2.198451052480369</v>
      </c>
      <c r="F274" s="12"/>
      <c r="G274" s="12"/>
      <c r="H274" s="12"/>
      <c r="I274" s="12"/>
      <c r="J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4"/>
      <c r="X274" s="14"/>
      <c r="Y274" s="14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</row>
    <row r="275" spans="2:36" ht="12.75">
      <c r="B275" s="40">
        <v>26.6000000000001</v>
      </c>
      <c r="C275" s="7">
        <f t="shared" si="12"/>
        <v>0.516763335519351</v>
      </c>
      <c r="D275" s="30">
        <f t="shared" si="13"/>
        <v>0.6167951412072195</v>
      </c>
      <c r="E275" s="3">
        <f t="shared" si="14"/>
        <v>1.1335584767265705</v>
      </c>
      <c r="F275" s="12"/>
      <c r="G275" s="12"/>
      <c r="H275" s="12"/>
      <c r="I275" s="12"/>
      <c r="J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4"/>
      <c r="X275" s="14"/>
      <c r="Y275" s="14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</row>
    <row r="276" spans="2:36" ht="12.75">
      <c r="B276" s="40">
        <v>26.7000000000001</v>
      </c>
      <c r="C276" s="7">
        <f t="shared" si="12"/>
        <v>0.01768774067406154</v>
      </c>
      <c r="D276" s="30">
        <f t="shared" si="13"/>
        <v>0.021225155999195975</v>
      </c>
      <c r="E276" s="3">
        <f t="shared" si="14"/>
        <v>0.038912896673257515</v>
      </c>
      <c r="F276" s="12"/>
      <c r="G276" s="12"/>
      <c r="H276" s="12"/>
      <c r="I276" s="12"/>
      <c r="J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4"/>
      <c r="X276" s="14"/>
      <c r="Y276" s="14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</row>
    <row r="277" spans="2:36" ht="12.75">
      <c r="B277" s="40">
        <v>26.8000000000001</v>
      </c>
      <c r="C277" s="7">
        <f t="shared" si="12"/>
        <v>-0.48156458422928883</v>
      </c>
      <c r="D277" s="30">
        <f t="shared" si="13"/>
        <v>-0.5751910091986834</v>
      </c>
      <c r="E277" s="3">
        <f t="shared" si="14"/>
        <v>-1.0567555934279722</v>
      </c>
      <c r="F277" s="12"/>
      <c r="G277" s="12"/>
      <c r="H277" s="12"/>
      <c r="I277" s="12"/>
      <c r="J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4"/>
      <c r="X277" s="14"/>
      <c r="Y277" s="14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</row>
    <row r="278" spans="2:36" ht="12.75">
      <c r="B278" s="40">
        <v>26.9000000000001</v>
      </c>
      <c r="C278" s="7">
        <f t="shared" si="12"/>
        <v>-0.9760052749911076</v>
      </c>
      <c r="D278" s="30">
        <f t="shared" si="13"/>
        <v>-1.1486761239800027</v>
      </c>
      <c r="E278" s="3">
        <f t="shared" si="14"/>
        <v>-2.12468139897111</v>
      </c>
      <c r="F278" s="12"/>
      <c r="G278" s="12"/>
      <c r="H278" s="12"/>
      <c r="I278" s="12"/>
      <c r="J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4"/>
      <c r="X278" s="14"/>
      <c r="Y278" s="14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</row>
    <row r="279" spans="2:36" ht="12.75">
      <c r="B279" s="40">
        <v>27.0000000000001</v>
      </c>
      <c r="C279" s="7">
        <f t="shared" si="12"/>
        <v>-1.4606940436696647</v>
      </c>
      <c r="D279" s="30">
        <f t="shared" si="13"/>
        <v>-1.6763671465553438</v>
      </c>
      <c r="E279" s="3">
        <f t="shared" si="14"/>
        <v>-3.1370611902250083</v>
      </c>
      <c r="F279" s="12"/>
      <c r="G279" s="12"/>
      <c r="H279" s="12"/>
      <c r="I279" s="12"/>
      <c r="J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4"/>
      <c r="X279" s="14"/>
      <c r="Y279" s="14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</row>
    <row r="280" spans="2:36" ht="12.75">
      <c r="B280" s="40">
        <v>27.1000000000001</v>
      </c>
      <c r="C280" s="7">
        <f t="shared" si="12"/>
        <v>-1.93078804030513</v>
      </c>
      <c r="D280" s="30">
        <f t="shared" si="13"/>
        <v>-2.137226701079981</v>
      </c>
      <c r="E280" s="3">
        <f t="shared" si="14"/>
        <v>-4.068014741385111</v>
      </c>
      <c r="F280" s="12"/>
      <c r="G280" s="12"/>
      <c r="H280" s="12"/>
      <c r="I280" s="12"/>
      <c r="J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4"/>
      <c r="X280" s="14"/>
      <c r="Y280" s="14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</row>
    <row r="281" spans="2:36" ht="12.75">
      <c r="B281" s="40">
        <v>27.2000000000001</v>
      </c>
      <c r="C281" s="7">
        <f t="shared" si="12"/>
        <v>-2.3815902410755054</v>
      </c>
      <c r="D281" s="30">
        <f t="shared" si="13"/>
        <v>-2.5128817714414087</v>
      </c>
      <c r="E281" s="3">
        <f t="shared" si="14"/>
        <v>-4.894472012516914</v>
      </c>
      <c r="F281" s="12"/>
      <c r="G281" s="12"/>
      <c r="H281" s="12"/>
      <c r="I281" s="12"/>
      <c r="J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4"/>
      <c r="X281" s="14"/>
      <c r="Y281" s="14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</row>
    <row r="282" spans="2:36" ht="12.75">
      <c r="B282" s="40">
        <v>27.3000000000001</v>
      </c>
      <c r="C282" s="7">
        <f t="shared" si="12"/>
        <v>-2.8085963794061533</v>
      </c>
      <c r="D282" s="30">
        <f t="shared" si="13"/>
        <v>-2.788356175432468</v>
      </c>
      <c r="E282" s="3">
        <f t="shared" si="14"/>
        <v>-5.596952554838621</v>
      </c>
      <c r="F282" s="12"/>
      <c r="G282" s="12"/>
      <c r="H282" s="12"/>
      <c r="I282" s="12"/>
      <c r="J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4"/>
      <c r="X282" s="14"/>
      <c r="Y282" s="14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</row>
    <row r="283" spans="2:36" ht="12.75">
      <c r="B283" s="40">
        <v>27.4000000000001</v>
      </c>
      <c r="C283" s="7">
        <f t="shared" si="12"/>
        <v>-3.2075399511123033</v>
      </c>
      <c r="D283" s="30">
        <f t="shared" si="13"/>
        <v>-2.952667617875772</v>
      </c>
      <c r="E283" s="3">
        <f t="shared" si="14"/>
        <v>-6.160207568988075</v>
      </c>
      <c r="F283" s="12"/>
      <c r="G283" s="12"/>
      <c r="H283" s="12"/>
      <c r="I283" s="12"/>
      <c r="J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4"/>
      <c r="X283" s="14"/>
      <c r="Y283" s="14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</row>
    <row r="284" spans="2:36" ht="12.75">
      <c r="B284" s="40">
        <v>27.5000000000001</v>
      </c>
      <c r="C284" s="7">
        <f t="shared" si="12"/>
        <v>-3.5744348438986795</v>
      </c>
      <c r="D284" s="30">
        <f t="shared" si="13"/>
        <v>-2.9992655200758462</v>
      </c>
      <c r="E284" s="3">
        <f t="shared" si="14"/>
        <v>-6.573700363974526</v>
      </c>
      <c r="F284" s="12"/>
      <c r="G284" s="12"/>
      <c r="H284" s="12"/>
      <c r="I284" s="12"/>
      <c r="J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4"/>
      <c r="X284" s="14"/>
      <c r="Y284" s="14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</row>
    <row r="285" spans="2:36" ht="12.75">
      <c r="B285" s="40">
        <v>27.6000000000001</v>
      </c>
      <c r="C285" s="7">
        <f t="shared" si="12"/>
        <v>-3.9056151652758873</v>
      </c>
      <c r="D285" s="30">
        <f t="shared" si="13"/>
        <v>-2.9262921707201617</v>
      </c>
      <c r="E285" s="3">
        <f t="shared" si="14"/>
        <v>-6.831907335996049</v>
      </c>
      <c r="F285" s="12"/>
      <c r="G285" s="12"/>
      <c r="H285" s="12"/>
      <c r="I285" s="12"/>
      <c r="J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4"/>
      <c r="X285" s="14"/>
      <c r="Y285" s="14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</row>
    <row r="286" spans="2:36" ht="12.75">
      <c r="B286" s="40">
        <v>27.7000000000001</v>
      </c>
      <c r="C286" s="7">
        <f t="shared" si="12"/>
        <v>-4.197771870946366</v>
      </c>
      <c r="D286" s="30">
        <f t="shared" si="13"/>
        <v>-2.7366567869668135</v>
      </c>
      <c r="E286" s="3">
        <f t="shared" si="14"/>
        <v>-6.9344286579131795</v>
      </c>
      <c r="F286" s="12"/>
      <c r="G286" s="12"/>
      <c r="H286" s="12"/>
      <c r="I286" s="12"/>
      <c r="J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4"/>
      <c r="X286" s="14"/>
      <c r="Y286" s="14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</row>
    <row r="287" spans="2:36" ht="12.75">
      <c r="B287" s="40">
        <v>27.8000000000001</v>
      </c>
      <c r="C287" s="7">
        <f t="shared" si="12"/>
        <v>-4.447985827681265</v>
      </c>
      <c r="D287" s="30">
        <f t="shared" si="13"/>
        <v>-2.437919533136976</v>
      </c>
      <c r="E287" s="3">
        <f t="shared" si="14"/>
        <v>-6.88590536081824</v>
      </c>
      <c r="F287" s="12"/>
      <c r="G287" s="12"/>
      <c r="H287" s="12"/>
      <c r="I287" s="12"/>
      <c r="J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4"/>
      <c r="X287" s="14"/>
      <c r="Y287" s="14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</row>
    <row r="288" spans="2:36" ht="12.75">
      <c r="B288" s="40">
        <v>27.9000000000001</v>
      </c>
      <c r="C288" s="7">
        <f t="shared" si="12"/>
        <v>-4.653756980334604</v>
      </c>
      <c r="D288" s="30">
        <f t="shared" si="13"/>
        <v>-2.041990120820931</v>
      </c>
      <c r="E288" s="3">
        <f t="shared" si="14"/>
        <v>-6.6957471011555345</v>
      </c>
      <c r="F288" s="12"/>
      <c r="G288" s="12"/>
      <c r="H288" s="12"/>
      <c r="I288" s="12"/>
      <c r="J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4"/>
      <c r="X288" s="14"/>
      <c r="Y288" s="14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</row>
    <row r="289" spans="2:36" ht="12.75">
      <c r="B289" s="40">
        <v>28.0000000000001</v>
      </c>
      <c r="C289" s="7">
        <f t="shared" si="12"/>
        <v>-4.81302933156797</v>
      </c>
      <c r="D289" s="30">
        <f t="shared" si="13"/>
        <v>-1.5646530062602264</v>
      </c>
      <c r="E289" s="3">
        <f t="shared" si="14"/>
        <v>-6.377682337828196</v>
      </c>
      <c r="F289" s="12"/>
      <c r="G289" s="12"/>
      <c r="H289" s="12"/>
      <c r="I289" s="12"/>
      <c r="J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4"/>
      <c r="X289" s="14"/>
      <c r="Y289" s="14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</row>
    <row r="290" spans="2:36" ht="12.75">
      <c r="B290" s="40">
        <v>28.1000000000001</v>
      </c>
      <c r="C290" s="7">
        <f t="shared" si="12"/>
        <v>-4.92421148469628</v>
      </c>
      <c r="D290" s="30">
        <f t="shared" si="13"/>
        <v>-1.0249381138879936</v>
      </c>
      <c r="E290" s="3">
        <f t="shared" si="14"/>
        <v>-5.949149598584274</v>
      </c>
      <c r="F290" s="12"/>
      <c r="G290" s="12"/>
      <c r="H290" s="12"/>
      <c r="I290" s="12"/>
      <c r="J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4"/>
      <c r="X290" s="14"/>
      <c r="Y290" s="14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</row>
    <row r="291" spans="2:36" ht="12.75">
      <c r="B291" s="40">
        <v>28.2000000000001</v>
      </c>
      <c r="C291" s="7">
        <f t="shared" si="12"/>
        <v>-4.986192544397405</v>
      </c>
      <c r="D291" s="30">
        <f t="shared" si="13"/>
        <v>-0.44436217329431876</v>
      </c>
      <c r="E291" s="3">
        <f t="shared" si="14"/>
        <v>-5.430554717691724</v>
      </c>
      <c r="F291" s="12"/>
      <c r="G291" s="12"/>
      <c r="H291" s="12"/>
      <c r="I291" s="12"/>
      <c r="J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4"/>
      <c r="X291" s="14"/>
      <c r="Y291" s="14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</row>
    <row r="292" spans="2:36" ht="12.75">
      <c r="B292" s="40">
        <v>28.3000000000001</v>
      </c>
      <c r="C292" s="7">
        <f t="shared" si="12"/>
        <v>-4.9983532164110365</v>
      </c>
      <c r="D292" s="30">
        <f t="shared" si="13"/>
        <v>0.15392908488269455</v>
      </c>
      <c r="E292" s="3">
        <f t="shared" si="14"/>
        <v>-4.844424131528342</v>
      </c>
      <c r="F292" s="12"/>
      <c r="G292" s="12"/>
      <c r="H292" s="12"/>
      <c r="I292" s="12"/>
      <c r="J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4"/>
      <c r="X292" s="14"/>
      <c r="Y292" s="14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</row>
    <row r="293" spans="2:36" ht="12.75">
      <c r="B293" s="40">
        <v>28.4000000000001</v>
      </c>
      <c r="C293" s="7">
        <f t="shared" si="12"/>
        <v>-4.96057199532219</v>
      </c>
      <c r="D293" s="30">
        <f t="shared" si="13"/>
        <v>0.7460836761967515</v>
      </c>
      <c r="E293" s="3">
        <f t="shared" si="14"/>
        <v>-4.214488319125438</v>
      </c>
      <c r="F293" s="12"/>
      <c r="G293" s="12"/>
      <c r="H293" s="12"/>
      <c r="I293" s="12"/>
      <c r="J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4"/>
      <c r="X293" s="14"/>
      <c r="Y293" s="14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</row>
    <row r="294" spans="2:36" ht="12.75">
      <c r="B294" s="40">
        <v>28.5000000000001</v>
      </c>
      <c r="C294" s="7">
        <f t="shared" si="12"/>
        <v>-4.873226378603175</v>
      </c>
      <c r="D294" s="30">
        <f t="shared" si="13"/>
        <v>1.308494265744012</v>
      </c>
      <c r="E294" s="3">
        <f t="shared" si="14"/>
        <v>-3.564732112859163</v>
      </c>
      <c r="F294" s="12"/>
      <c r="G294" s="12"/>
      <c r="H294" s="12"/>
      <c r="I294" s="12"/>
      <c r="J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4"/>
      <c r="X294" s="14"/>
      <c r="Y294" s="14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</row>
    <row r="295" spans="2:36" ht="12.75">
      <c r="B295" s="40">
        <v>28.6000000000001</v>
      </c>
      <c r="C295" s="7">
        <f t="shared" si="12"/>
        <v>-4.737189094783626</v>
      </c>
      <c r="D295" s="30">
        <f t="shared" si="13"/>
        <v>1.8187393181085119</v>
      </c>
      <c r="E295" s="3">
        <f t="shared" si="14"/>
        <v>-2.9184497766751143</v>
      </c>
      <c r="F295" s="12"/>
      <c r="G295" s="12"/>
      <c r="H295" s="12"/>
      <c r="I295" s="12"/>
      <c r="J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4"/>
      <c r="X295" s="14"/>
      <c r="Y295" s="14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</row>
    <row r="296" spans="2:36" ht="12.75">
      <c r="B296" s="40">
        <v>28.7000000000001</v>
      </c>
      <c r="C296" s="7">
        <f t="shared" si="12"/>
        <v>-4.553819383435535</v>
      </c>
      <c r="D296" s="30">
        <f t="shared" si="13"/>
        <v>2.256476973223817</v>
      </c>
      <c r="E296" s="3">
        <f t="shared" si="14"/>
        <v>-2.297342410211718</v>
      </c>
      <c r="F296" s="12"/>
      <c r="G296" s="12"/>
      <c r="H296" s="12"/>
      <c r="I296" s="12"/>
      <c r="J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4"/>
      <c r="X296" s="14"/>
      <c r="Y296" s="14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</row>
    <row r="297" spans="2:36" ht="12.75">
      <c r="B297" s="40">
        <v>28.8000000000001</v>
      </c>
      <c r="C297" s="7">
        <f t="shared" si="12"/>
        <v>-4.324949414100699</v>
      </c>
      <c r="D297" s="30">
        <f t="shared" si="13"/>
        <v>2.604256012141561</v>
      </c>
      <c r="E297" s="3">
        <f t="shared" si="14"/>
        <v>-1.7206934019591378</v>
      </c>
      <c r="F297" s="12"/>
      <c r="G297" s="12"/>
      <c r="H297" s="12"/>
      <c r="I297" s="12"/>
      <c r="J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4"/>
      <c r="X297" s="14"/>
      <c r="Y297" s="14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</row>
    <row r="298" spans="2:36" ht="12.75">
      <c r="B298" s="40">
        <v>28.9000000000001</v>
      </c>
      <c r="C298" s="7">
        <f t="shared" si="12"/>
        <v>-4.0528659798583675</v>
      </c>
      <c r="D298" s="30">
        <f t="shared" si="13"/>
        <v>2.848211582060298</v>
      </c>
      <c r="E298" s="3">
        <f t="shared" si="14"/>
        <v>-1.2046543977980697</v>
      </c>
      <c r="F298" s="12"/>
      <c r="G298" s="12"/>
      <c r="H298" s="12"/>
      <c r="I298" s="12"/>
      <c r="J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4"/>
      <c r="X298" s="14"/>
      <c r="Y298" s="14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</row>
    <row r="299" spans="2:36" ht="12.75">
      <c r="B299" s="40">
        <v>29.0000000000001</v>
      </c>
      <c r="C299" s="7">
        <f t="shared" si="12"/>
        <v>-3.7402876484446663</v>
      </c>
      <c r="D299" s="30">
        <f t="shared" si="13"/>
        <v>2.9786179442536826</v>
      </c>
      <c r="E299" s="3">
        <f t="shared" si="14"/>
        <v>-0.7616697041909837</v>
      </c>
      <c r="F299" s="12"/>
      <c r="G299" s="12"/>
      <c r="H299" s="12"/>
      <c r="I299" s="12"/>
      <c r="J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4"/>
      <c r="X299" s="14"/>
      <c r="Y299" s="14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</row>
    <row r="300" spans="2:36" ht="12.75">
      <c r="B300" s="40">
        <v>29.1000000000001</v>
      </c>
      <c r="C300" s="7">
        <f t="shared" si="12"/>
        <v>-3.390337599222421</v>
      </c>
      <c r="D300" s="30">
        <f t="shared" si="13"/>
        <v>2.9902762085821477</v>
      </c>
      <c r="E300" s="3">
        <f t="shared" si="14"/>
        <v>-0.40006139064027346</v>
      </c>
      <c r="F300" s="12"/>
      <c r="G300" s="12"/>
      <c r="H300" s="12"/>
      <c r="I300" s="12"/>
      <c r="J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4"/>
      <c r="X300" s="14"/>
      <c r="Y300" s="14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</row>
    <row r="301" spans="2:36" ht="12.75">
      <c r="B301" s="40">
        <v>29.2000000000001</v>
      </c>
      <c r="C301" s="7">
        <f t="shared" si="12"/>
        <v>-3.006512417405384</v>
      </c>
      <c r="D301" s="30">
        <f t="shared" si="13"/>
        <v>2.882721596836696</v>
      </c>
      <c r="E301" s="3">
        <f t="shared" si="14"/>
        <v>-0.12379082056868773</v>
      </c>
      <c r="F301" s="12"/>
      <c r="G301" s="12"/>
      <c r="H301" s="12"/>
      <c r="I301" s="12"/>
      <c r="J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4"/>
      <c r="X301" s="14"/>
      <c r="Y301" s="14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</row>
    <row r="302" spans="2:36" ht="12.75">
      <c r="B302" s="40">
        <v>29.3000000000001</v>
      </c>
      <c r="C302" s="7">
        <f t="shared" si="12"/>
        <v>-2.5926471573344783</v>
      </c>
      <c r="D302" s="30">
        <f t="shared" si="13"/>
        <v>2.660241971979408</v>
      </c>
      <c r="E302" s="3">
        <f t="shared" si="14"/>
        <v>0.06759481464492989</v>
      </c>
      <c r="F302" s="12"/>
      <c r="G302" s="12"/>
      <c r="H302" s="12"/>
      <c r="I302" s="12"/>
      <c r="J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4"/>
      <c r="X302" s="14"/>
      <c r="Y302" s="14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</row>
    <row r="303" spans="2:36" ht="12.75">
      <c r="B303" s="40">
        <v>29.4000000000001</v>
      </c>
      <c r="C303" s="7">
        <f t="shared" si="12"/>
        <v>-2.152877023882693</v>
      </c>
      <c r="D303" s="30">
        <f t="shared" si="13"/>
        <v>2.3317068945782906</v>
      </c>
      <c r="E303" s="3">
        <f t="shared" si="14"/>
        <v>0.17882987069559775</v>
      </c>
      <c r="F303" s="12"/>
      <c r="G303" s="12"/>
      <c r="H303" s="12"/>
      <c r="I303" s="12"/>
      <c r="J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4"/>
      <c r="X303" s="14"/>
      <c r="Y303" s="14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</row>
    <row r="304" spans="2:36" ht="12.75">
      <c r="B304" s="40">
        <v>29.5000000000001</v>
      </c>
      <c r="C304" s="7">
        <f t="shared" si="12"/>
        <v>-1.6915960548548001</v>
      </c>
      <c r="D304" s="30">
        <f t="shared" si="13"/>
        <v>1.9102140214169534</v>
      </c>
      <c r="E304" s="3">
        <f t="shared" si="14"/>
        <v>0.21861796656215327</v>
      </c>
      <c r="F304" s="12"/>
      <c r="G304" s="12"/>
      <c r="H304" s="12"/>
      <c r="I304" s="12"/>
      <c r="J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4"/>
      <c r="X304" s="14"/>
      <c r="Y304" s="14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</row>
    <row r="305" spans="2:36" ht="12.75">
      <c r="B305" s="40">
        <v>29.6000000000001</v>
      </c>
      <c r="C305" s="7">
        <f t="shared" si="12"/>
        <v>-1.21341321721411</v>
      </c>
      <c r="D305" s="30">
        <f t="shared" si="13"/>
        <v>1.4125669432506336</v>
      </c>
      <c r="E305" s="3">
        <f t="shared" si="14"/>
        <v>0.19915372603652348</v>
      </c>
      <c r="F305" s="12"/>
      <c r="G305" s="12"/>
      <c r="H305" s="12"/>
      <c r="I305" s="12"/>
      <c r="J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4"/>
      <c r="X305" s="14"/>
      <c r="Y305" s="14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</row>
    <row r="306" spans="2:36" ht="12.75">
      <c r="B306" s="40">
        <v>29.7000000000001</v>
      </c>
      <c r="C306" s="7">
        <f t="shared" si="12"/>
        <v>-0.7231063558081334</v>
      </c>
      <c r="D306" s="30">
        <f t="shared" si="13"/>
        <v>0.8586052786696889</v>
      </c>
      <c r="E306" s="3">
        <f t="shared" si="14"/>
        <v>0.13549892286155552</v>
      </c>
      <c r="F306" s="12"/>
      <c r="G306" s="12"/>
      <c r="H306" s="12"/>
      <c r="I306" s="12"/>
      <c r="J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4"/>
      <c r="X306" s="14"/>
      <c r="Y306" s="14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</row>
    <row r="307" spans="2:36" ht="12.75">
      <c r="B307" s="40">
        <v>29.8000000000001</v>
      </c>
      <c r="C307" s="7">
        <f t="shared" si="12"/>
        <v>-0.22557445472206905</v>
      </c>
      <c r="D307" s="30">
        <f t="shared" si="13"/>
        <v>0.27041373111380196</v>
      </c>
      <c r="E307" s="3">
        <f t="shared" si="14"/>
        <v>0.04483927639173291</v>
      </c>
      <c r="F307" s="12"/>
      <c r="G307" s="12"/>
      <c r="H307" s="12"/>
      <c r="I307" s="12"/>
      <c r="J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4"/>
      <c r="X307" s="14"/>
      <c r="Y307" s="14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</row>
    <row r="308" spans="2:36" ht="12.75">
      <c r="B308" s="40">
        <v>29.9000000000001</v>
      </c>
      <c r="C308" s="7">
        <f t="shared" si="12"/>
        <v>0.2742113117505772</v>
      </c>
      <c r="D308" s="30">
        <f t="shared" si="13"/>
        <v>-0.32855835856171806</v>
      </c>
      <c r="E308" s="3">
        <f t="shared" si="14"/>
        <v>-0.05434704681114083</v>
      </c>
      <c r="F308" s="12"/>
      <c r="G308" s="12"/>
      <c r="H308" s="12"/>
      <c r="I308" s="12"/>
      <c r="J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4"/>
      <c r="X308" s="14"/>
      <c r="Y308" s="14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</row>
    <row r="309" spans="2:36" ht="13.5" thickBot="1">
      <c r="B309" s="41">
        <v>30.0000000000001</v>
      </c>
      <c r="C309" s="8">
        <f t="shared" si="12"/>
        <v>0.7712572494384201</v>
      </c>
      <c r="D309" s="30">
        <f t="shared" si="13"/>
        <v>-0.9144318633072186</v>
      </c>
      <c r="E309" s="9">
        <f t="shared" si="14"/>
        <v>-0.14317461386879848</v>
      </c>
      <c r="F309" s="12"/>
      <c r="G309" s="12"/>
      <c r="H309" s="12"/>
      <c r="I309" s="12"/>
      <c r="J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4"/>
      <c r="X309" s="14"/>
      <c r="Y309" s="14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</row>
    <row r="310" spans="1:36" ht="12.75">
      <c r="A310" s="13"/>
      <c r="B310" s="42"/>
      <c r="C310" s="16"/>
      <c r="D310" s="31"/>
      <c r="E310" s="17"/>
      <c r="F310" s="13"/>
      <c r="G310" s="12"/>
      <c r="H310" s="12"/>
      <c r="I310" s="12"/>
      <c r="J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4"/>
      <c r="X310" s="14"/>
      <c r="Y310" s="14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</row>
    <row r="311" spans="1:36" ht="12.75">
      <c r="A311" s="13"/>
      <c r="B311" s="42"/>
      <c r="C311" s="16"/>
      <c r="D311" s="31"/>
      <c r="E311" s="17"/>
      <c r="F311" s="13"/>
      <c r="G311" s="12"/>
      <c r="H311" s="12"/>
      <c r="I311" s="12"/>
      <c r="J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4"/>
      <c r="X311" s="14"/>
      <c r="Y311" s="14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</row>
    <row r="312" spans="1:6" ht="12.75" hidden="1">
      <c r="A312" s="13"/>
      <c r="B312" s="43"/>
      <c r="C312" s="5"/>
      <c r="D312" s="32"/>
      <c r="E312" s="6"/>
      <c r="F312" s="4"/>
    </row>
    <row r="313" spans="1:6" ht="12.75" hidden="1">
      <c r="A313" s="13"/>
      <c r="B313" s="43"/>
      <c r="C313" s="5"/>
      <c r="D313" s="32"/>
      <c r="E313" s="6"/>
      <c r="F313" s="4"/>
    </row>
    <row r="314" spans="1:6" ht="12.75" hidden="1">
      <c r="A314" s="13"/>
      <c r="B314" s="43"/>
      <c r="C314" s="5"/>
      <c r="D314" s="32"/>
      <c r="E314" s="6"/>
      <c r="F314" s="4"/>
    </row>
    <row r="315" spans="1:6" ht="12.75" hidden="1">
      <c r="A315" s="13"/>
      <c r="B315" s="43"/>
      <c r="C315" s="5"/>
      <c r="D315" s="32"/>
      <c r="E315" s="6"/>
      <c r="F315" s="4"/>
    </row>
    <row r="316" spans="1:6" ht="12.75" hidden="1">
      <c r="A316" s="13"/>
      <c r="B316" s="43"/>
      <c r="C316" s="5"/>
      <c r="D316" s="32"/>
      <c r="E316" s="6"/>
      <c r="F316" s="4"/>
    </row>
    <row r="317" spans="1:6" ht="12.75" hidden="1">
      <c r="A317" s="13"/>
      <c r="B317" s="43"/>
      <c r="C317" s="5"/>
      <c r="D317" s="32"/>
      <c r="E317" s="6"/>
      <c r="F317" s="4"/>
    </row>
    <row r="318" spans="1:6" ht="12.75" hidden="1">
      <c r="A318" s="13"/>
      <c r="B318" s="43"/>
      <c r="C318" s="5"/>
      <c r="D318" s="32"/>
      <c r="E318" s="6"/>
      <c r="F318" s="4"/>
    </row>
    <row r="319" spans="1:6" ht="12.75" hidden="1">
      <c r="A319" s="13"/>
      <c r="B319" s="43"/>
      <c r="C319" s="5"/>
      <c r="D319" s="32"/>
      <c r="E319" s="6"/>
      <c r="F319" s="4"/>
    </row>
    <row r="320" spans="1:6" ht="12.75" hidden="1">
      <c r="A320" s="13"/>
      <c r="B320" s="43"/>
      <c r="C320" s="5"/>
      <c r="D320" s="32"/>
      <c r="E320" s="6"/>
      <c r="F320" s="4"/>
    </row>
    <row r="321" spans="1:6" ht="12.75" hidden="1">
      <c r="A321" s="13"/>
      <c r="B321" s="43"/>
      <c r="C321" s="5"/>
      <c r="D321" s="32"/>
      <c r="E321" s="6"/>
      <c r="F321" s="4"/>
    </row>
    <row r="322" spans="1:6" ht="12.75" hidden="1">
      <c r="A322" s="13"/>
      <c r="B322" s="43"/>
      <c r="C322" s="5"/>
      <c r="D322" s="32"/>
      <c r="E322" s="6"/>
      <c r="F322" s="4"/>
    </row>
    <row r="323" spans="1:6" ht="12.75" hidden="1">
      <c r="A323" s="13"/>
      <c r="B323" s="43"/>
      <c r="C323" s="5"/>
      <c r="D323" s="32"/>
      <c r="E323" s="6"/>
      <c r="F323" s="4"/>
    </row>
    <row r="324" spans="1:6" ht="12.75" hidden="1">
      <c r="A324" s="13"/>
      <c r="B324" s="43"/>
      <c r="C324" s="5"/>
      <c r="D324" s="32"/>
      <c r="E324" s="6"/>
      <c r="F324" s="4"/>
    </row>
    <row r="325" spans="1:6" ht="12.75" hidden="1">
      <c r="A325" s="13"/>
      <c r="B325" s="43"/>
      <c r="C325" s="5"/>
      <c r="D325" s="32"/>
      <c r="E325" s="6"/>
      <c r="F325" s="4"/>
    </row>
    <row r="326" spans="1:6" ht="12.75" hidden="1">
      <c r="A326" s="13"/>
      <c r="B326" s="43"/>
      <c r="C326" s="5"/>
      <c r="D326" s="32"/>
      <c r="E326" s="6"/>
      <c r="F326" s="4"/>
    </row>
    <row r="327" spans="1:6" ht="12.75" hidden="1">
      <c r="A327" s="13"/>
      <c r="B327" s="43"/>
      <c r="C327" s="5"/>
      <c r="D327" s="32"/>
      <c r="E327" s="6"/>
      <c r="F327" s="4"/>
    </row>
    <row r="328" spans="1:6" ht="12.75" hidden="1">
      <c r="A328" s="13"/>
      <c r="B328" s="43"/>
      <c r="C328" s="5"/>
      <c r="D328" s="32"/>
      <c r="E328" s="6"/>
      <c r="F328" s="4"/>
    </row>
    <row r="329" spans="1:6" ht="12.75" hidden="1">
      <c r="A329" s="13"/>
      <c r="B329" s="43"/>
      <c r="C329" s="5"/>
      <c r="D329" s="32"/>
      <c r="E329" s="6"/>
      <c r="F329" s="4"/>
    </row>
    <row r="330" spans="1:6" ht="12.75" hidden="1">
      <c r="A330" s="13"/>
      <c r="B330" s="43"/>
      <c r="C330" s="5"/>
      <c r="D330" s="32"/>
      <c r="E330" s="6"/>
      <c r="F330" s="4"/>
    </row>
    <row r="331" spans="1:6" ht="12.75" hidden="1">
      <c r="A331" s="13"/>
      <c r="B331" s="43"/>
      <c r="C331" s="5"/>
      <c r="D331" s="32"/>
      <c r="E331" s="6"/>
      <c r="F331" s="4"/>
    </row>
    <row r="332" spans="1:6" ht="12.75" hidden="1">
      <c r="A332" s="13"/>
      <c r="B332" s="43"/>
      <c r="C332" s="5"/>
      <c r="D332" s="32"/>
      <c r="E332" s="6"/>
      <c r="F332" s="4"/>
    </row>
    <row r="333" spans="1:6" ht="12.75" hidden="1">
      <c r="A333" s="13"/>
      <c r="B333" s="43"/>
      <c r="C333" s="5"/>
      <c r="D333" s="32"/>
      <c r="E333" s="6"/>
      <c r="F333" s="4"/>
    </row>
    <row r="334" spans="1:6" ht="12.75" hidden="1">
      <c r="A334" s="13"/>
      <c r="B334" s="43"/>
      <c r="C334" s="5"/>
      <c r="D334" s="32"/>
      <c r="E334" s="6"/>
      <c r="F334" s="4"/>
    </row>
    <row r="335" spans="1:6" ht="12.75" hidden="1">
      <c r="A335" s="13"/>
      <c r="B335" s="43"/>
      <c r="C335" s="5"/>
      <c r="D335" s="32"/>
      <c r="E335" s="6"/>
      <c r="F335" s="4"/>
    </row>
    <row r="336" spans="1:6" ht="12.75" hidden="1">
      <c r="A336" s="13"/>
      <c r="B336" s="43"/>
      <c r="C336" s="5"/>
      <c r="D336" s="32"/>
      <c r="E336" s="6"/>
      <c r="F336" s="4"/>
    </row>
    <row r="337" spans="1:6" ht="12.75" hidden="1">
      <c r="A337" s="13"/>
      <c r="B337" s="43"/>
      <c r="C337" s="5"/>
      <c r="D337" s="32"/>
      <c r="E337" s="6"/>
      <c r="F337" s="4"/>
    </row>
    <row r="338" spans="1:6" ht="12.75" hidden="1">
      <c r="A338" s="13"/>
      <c r="B338" s="43"/>
      <c r="C338" s="5"/>
      <c r="D338" s="32"/>
      <c r="E338" s="6"/>
      <c r="F338" s="4"/>
    </row>
    <row r="339" spans="1:6" ht="12.75" hidden="1">
      <c r="A339" s="13"/>
      <c r="B339" s="43"/>
      <c r="C339" s="5"/>
      <c r="D339" s="32"/>
      <c r="E339" s="6"/>
      <c r="F339" s="4"/>
    </row>
    <row r="340" spans="1:6" ht="12.75" hidden="1">
      <c r="A340" s="13"/>
      <c r="B340" s="43"/>
      <c r="C340" s="5"/>
      <c r="D340" s="32"/>
      <c r="E340" s="6"/>
      <c r="F340" s="4"/>
    </row>
    <row r="341" spans="1:6" ht="12.75" hidden="1">
      <c r="A341" s="13"/>
      <c r="B341" s="43"/>
      <c r="C341" s="5"/>
      <c r="D341" s="32"/>
      <c r="E341" s="6"/>
      <c r="F341" s="4"/>
    </row>
    <row r="342" spans="1:6" ht="12.75" hidden="1">
      <c r="A342" s="13"/>
      <c r="B342" s="43"/>
      <c r="C342" s="5"/>
      <c r="D342" s="32"/>
      <c r="E342" s="6"/>
      <c r="F342" s="4"/>
    </row>
    <row r="343" spans="1:6" ht="12.75" hidden="1">
      <c r="A343" s="13"/>
      <c r="B343" s="43"/>
      <c r="C343" s="5"/>
      <c r="D343" s="32"/>
      <c r="E343" s="6"/>
      <c r="F343" s="4"/>
    </row>
    <row r="344" spans="1:6" ht="12.75" hidden="1">
      <c r="A344" s="13"/>
      <c r="B344" s="43"/>
      <c r="C344" s="5"/>
      <c r="D344" s="32"/>
      <c r="E344" s="6"/>
      <c r="F344" s="4"/>
    </row>
    <row r="345" spans="1:6" ht="12.75" hidden="1">
      <c r="A345" s="13"/>
      <c r="B345" s="43"/>
      <c r="C345" s="5"/>
      <c r="D345" s="32"/>
      <c r="E345" s="6"/>
      <c r="F345" s="4"/>
    </row>
    <row r="346" spans="1:6" ht="12.75" hidden="1">
      <c r="A346" s="13"/>
      <c r="B346" s="43"/>
      <c r="C346" s="5"/>
      <c r="D346" s="32"/>
      <c r="E346" s="6"/>
      <c r="F346" s="4"/>
    </row>
    <row r="347" spans="1:6" ht="12.75" hidden="1">
      <c r="A347" s="13"/>
      <c r="B347" s="43"/>
      <c r="C347" s="5"/>
      <c r="D347" s="32"/>
      <c r="E347" s="6"/>
      <c r="F347" s="4"/>
    </row>
    <row r="348" spans="1:6" ht="12.75" hidden="1">
      <c r="A348" s="13"/>
      <c r="B348" s="43"/>
      <c r="C348" s="5"/>
      <c r="D348" s="32"/>
      <c r="E348" s="6"/>
      <c r="F348" s="4"/>
    </row>
    <row r="349" spans="1:6" ht="12.75" hidden="1">
      <c r="A349" s="13"/>
      <c r="B349" s="43"/>
      <c r="C349" s="5"/>
      <c r="D349" s="32"/>
      <c r="E349" s="6"/>
      <c r="F349" s="4"/>
    </row>
    <row r="350" spans="1:6" ht="12.75" hidden="1">
      <c r="A350" s="13"/>
      <c r="B350" s="43"/>
      <c r="C350" s="5"/>
      <c r="D350" s="32"/>
      <c r="E350" s="6"/>
      <c r="F350" s="4"/>
    </row>
    <row r="351" spans="1:6" ht="12.75" hidden="1">
      <c r="A351" s="13"/>
      <c r="B351" s="43"/>
      <c r="C351" s="5"/>
      <c r="D351" s="32"/>
      <c r="E351" s="6"/>
      <c r="F351" s="4"/>
    </row>
    <row r="352" spans="1:6" ht="12.75" hidden="1">
      <c r="A352" s="13"/>
      <c r="B352" s="43"/>
      <c r="C352" s="5"/>
      <c r="D352" s="32"/>
      <c r="E352" s="6"/>
      <c r="F352" s="4"/>
    </row>
    <row r="353" spans="1:6" ht="12.75" hidden="1">
      <c r="A353" s="13"/>
      <c r="B353" s="43"/>
      <c r="C353" s="5"/>
      <c r="D353" s="32"/>
      <c r="E353" s="6"/>
      <c r="F353" s="4"/>
    </row>
    <row r="354" spans="1:6" ht="12.75" hidden="1">
      <c r="A354" s="13"/>
      <c r="B354" s="43"/>
      <c r="C354" s="5"/>
      <c r="D354" s="32"/>
      <c r="E354" s="6"/>
      <c r="F354" s="4"/>
    </row>
    <row r="355" spans="1:6" ht="12.75" hidden="1">
      <c r="A355" s="13"/>
      <c r="B355" s="43"/>
      <c r="C355" s="5"/>
      <c r="D355" s="32"/>
      <c r="E355" s="6"/>
      <c r="F355" s="4"/>
    </row>
    <row r="356" spans="1:6" ht="12.75" hidden="1">
      <c r="A356" s="13"/>
      <c r="B356" s="43"/>
      <c r="C356" s="5"/>
      <c r="D356" s="32"/>
      <c r="E356" s="6"/>
      <c r="F356" s="4"/>
    </row>
    <row r="357" spans="1:6" ht="12.75" hidden="1">
      <c r="A357" s="13"/>
      <c r="B357" s="43"/>
      <c r="C357" s="5"/>
      <c r="D357" s="32"/>
      <c r="E357" s="6"/>
      <c r="F357" s="4"/>
    </row>
    <row r="358" spans="1:6" ht="12.75" hidden="1">
      <c r="A358" s="13"/>
      <c r="B358" s="43"/>
      <c r="C358" s="5"/>
      <c r="D358" s="32"/>
      <c r="E358" s="6"/>
      <c r="F358" s="4"/>
    </row>
    <row r="359" spans="1:6" ht="12.75" hidden="1">
      <c r="A359" s="13"/>
      <c r="B359" s="43"/>
      <c r="C359" s="5"/>
      <c r="D359" s="32"/>
      <c r="E359" s="6"/>
      <c r="F359" s="4"/>
    </row>
    <row r="360" spans="1:6" ht="12.75" hidden="1">
      <c r="A360" s="13"/>
      <c r="B360" s="43"/>
      <c r="C360" s="5"/>
      <c r="D360" s="32"/>
      <c r="E360" s="6"/>
      <c r="F360" s="4"/>
    </row>
    <row r="361" spans="1:6" ht="12.75" hidden="1">
      <c r="A361" s="13"/>
      <c r="B361" s="43"/>
      <c r="C361" s="5"/>
      <c r="D361" s="32"/>
      <c r="E361" s="6"/>
      <c r="F361" s="4"/>
    </row>
    <row r="362" spans="1:6" ht="12.75" hidden="1">
      <c r="A362" s="13"/>
      <c r="B362" s="43"/>
      <c r="C362" s="5"/>
      <c r="D362" s="32"/>
      <c r="E362" s="6"/>
      <c r="F362" s="4"/>
    </row>
    <row r="363" spans="1:6" ht="12.75" hidden="1">
      <c r="A363" s="13"/>
      <c r="B363" s="43"/>
      <c r="C363" s="5"/>
      <c r="D363" s="32"/>
      <c r="E363" s="6"/>
      <c r="F363" s="4"/>
    </row>
    <row r="364" spans="1:6" ht="12.75" hidden="1">
      <c r="A364" s="13"/>
      <c r="B364" s="43"/>
      <c r="C364" s="5"/>
      <c r="D364" s="32"/>
      <c r="E364" s="6"/>
      <c r="F364" s="4"/>
    </row>
    <row r="365" spans="1:6" ht="12.75" hidden="1">
      <c r="A365" s="13"/>
      <c r="B365" s="43"/>
      <c r="C365" s="5"/>
      <c r="D365" s="32"/>
      <c r="E365" s="6"/>
      <c r="F365" s="4"/>
    </row>
    <row r="366" spans="1:6" ht="12.75" hidden="1">
      <c r="A366" s="13"/>
      <c r="B366" s="43"/>
      <c r="C366" s="5"/>
      <c r="D366" s="32"/>
      <c r="E366" s="6"/>
      <c r="F366" s="4"/>
    </row>
    <row r="367" spans="1:6" ht="12.75" hidden="1">
      <c r="A367" s="13"/>
      <c r="B367" s="43"/>
      <c r="C367" s="5"/>
      <c r="D367" s="32"/>
      <c r="E367" s="6"/>
      <c r="F367" s="4"/>
    </row>
    <row r="368" spans="1:6" ht="12.75" hidden="1">
      <c r="A368" s="13"/>
      <c r="B368" s="43"/>
      <c r="C368" s="5"/>
      <c r="D368" s="32"/>
      <c r="E368" s="6"/>
      <c r="F368" s="4"/>
    </row>
    <row r="369" spans="1:6" ht="12.75" hidden="1">
      <c r="A369" s="13"/>
      <c r="B369" s="43"/>
      <c r="C369" s="5"/>
      <c r="D369" s="32"/>
      <c r="E369" s="6"/>
      <c r="F369" s="4"/>
    </row>
    <row r="370" spans="1:6" ht="12.75" hidden="1">
      <c r="A370" s="13"/>
      <c r="B370" s="43"/>
      <c r="C370" s="5"/>
      <c r="D370" s="32"/>
      <c r="E370" s="6"/>
      <c r="F370" s="4"/>
    </row>
    <row r="371" spans="1:6" ht="12.75" hidden="1">
      <c r="A371" s="13"/>
      <c r="B371" s="43"/>
      <c r="C371" s="5"/>
      <c r="D371" s="32"/>
      <c r="E371" s="6"/>
      <c r="F371" s="4"/>
    </row>
    <row r="372" spans="1:6" ht="12.75" hidden="1">
      <c r="A372" s="13"/>
      <c r="B372" s="43"/>
      <c r="C372" s="5"/>
      <c r="D372" s="32"/>
      <c r="E372" s="6"/>
      <c r="F372" s="4"/>
    </row>
    <row r="373" spans="1:6" ht="12.75" hidden="1">
      <c r="A373" s="13"/>
      <c r="B373" s="43"/>
      <c r="C373" s="5"/>
      <c r="D373" s="32"/>
      <c r="E373" s="6"/>
      <c r="F373" s="4"/>
    </row>
    <row r="374" spans="1:6" ht="12.75" hidden="1">
      <c r="A374" s="13"/>
      <c r="B374" s="43"/>
      <c r="C374" s="5"/>
      <c r="D374" s="32"/>
      <c r="E374" s="6"/>
      <c r="F374" s="4"/>
    </row>
    <row r="375" spans="1:6" ht="12.75" hidden="1">
      <c r="A375" s="13"/>
      <c r="B375" s="43"/>
      <c r="C375" s="5"/>
      <c r="D375" s="32"/>
      <c r="E375" s="6"/>
      <c r="F375" s="4"/>
    </row>
    <row r="376" spans="1:6" ht="12.75" hidden="1">
      <c r="A376" s="13"/>
      <c r="B376" s="43"/>
      <c r="C376" s="5"/>
      <c r="D376" s="32"/>
      <c r="E376" s="6"/>
      <c r="F376" s="4"/>
    </row>
    <row r="377" spans="1:6" ht="12.75" hidden="1">
      <c r="A377" s="13"/>
      <c r="B377" s="43"/>
      <c r="C377" s="5"/>
      <c r="D377" s="32"/>
      <c r="E377" s="6"/>
      <c r="F377" s="4"/>
    </row>
    <row r="378" spans="1:6" ht="12.75" hidden="1">
      <c r="A378" s="13"/>
      <c r="B378" s="43"/>
      <c r="C378" s="5"/>
      <c r="D378" s="32"/>
      <c r="E378" s="6"/>
      <c r="F378" s="4"/>
    </row>
    <row r="379" spans="1:6" ht="12.75" hidden="1">
      <c r="A379" s="13"/>
      <c r="B379" s="43"/>
      <c r="C379" s="5"/>
      <c r="D379" s="32"/>
      <c r="E379" s="6"/>
      <c r="F379" s="4"/>
    </row>
    <row r="380" spans="1:6" ht="12.75" hidden="1">
      <c r="A380" s="13"/>
      <c r="B380" s="43"/>
      <c r="C380" s="5"/>
      <c r="D380" s="32"/>
      <c r="E380" s="6"/>
      <c r="F380" s="4"/>
    </row>
    <row r="381" spans="1:6" ht="12.75" hidden="1">
      <c r="A381" s="13"/>
      <c r="B381" s="43"/>
      <c r="C381" s="5"/>
      <c r="D381" s="32"/>
      <c r="E381" s="6"/>
      <c r="F381" s="4"/>
    </row>
    <row r="382" spans="1:6" ht="12.75" hidden="1">
      <c r="A382" s="13"/>
      <c r="B382" s="43"/>
      <c r="C382" s="5"/>
      <c r="D382" s="32"/>
      <c r="E382" s="6"/>
      <c r="F382" s="4"/>
    </row>
    <row r="383" spans="1:6" ht="12.75" hidden="1">
      <c r="A383" s="13"/>
      <c r="B383" s="43"/>
      <c r="C383" s="5"/>
      <c r="D383" s="32"/>
      <c r="E383" s="6"/>
      <c r="F383" s="4"/>
    </row>
    <row r="384" spans="1:6" ht="12.75" hidden="1">
      <c r="A384" s="13"/>
      <c r="B384" s="43"/>
      <c r="C384" s="5"/>
      <c r="D384" s="32"/>
      <c r="E384" s="6"/>
      <c r="F384" s="4"/>
    </row>
    <row r="385" spans="1:6" ht="12.75" hidden="1">
      <c r="A385" s="13"/>
      <c r="B385" s="43"/>
      <c r="C385" s="5"/>
      <c r="D385" s="32"/>
      <c r="E385" s="6"/>
      <c r="F385" s="4"/>
    </row>
    <row r="386" spans="1:6" ht="12.75" hidden="1">
      <c r="A386" s="13"/>
      <c r="B386" s="43"/>
      <c r="C386" s="5"/>
      <c r="D386" s="32"/>
      <c r="E386" s="6"/>
      <c r="F386" s="4"/>
    </row>
    <row r="387" spans="1:6" ht="12.75" hidden="1">
      <c r="A387" s="13"/>
      <c r="B387" s="43"/>
      <c r="C387" s="5"/>
      <c r="D387" s="32"/>
      <c r="E387" s="6"/>
      <c r="F387" s="4"/>
    </row>
    <row r="388" spans="1:6" ht="12.75" hidden="1">
      <c r="A388" s="13"/>
      <c r="B388" s="43"/>
      <c r="C388" s="5"/>
      <c r="D388" s="32"/>
      <c r="E388" s="6"/>
      <c r="F388" s="4"/>
    </row>
    <row r="389" spans="1:6" ht="12.75" hidden="1">
      <c r="A389" s="13"/>
      <c r="B389" s="43"/>
      <c r="C389" s="5"/>
      <c r="D389" s="32"/>
      <c r="E389" s="6"/>
      <c r="F389" s="4"/>
    </row>
    <row r="390" spans="1:6" ht="12.75" hidden="1">
      <c r="A390" s="13"/>
      <c r="B390" s="43"/>
      <c r="C390" s="5"/>
      <c r="D390" s="32"/>
      <c r="E390" s="6"/>
      <c r="F390" s="4"/>
    </row>
    <row r="391" spans="1:6" ht="12.75" hidden="1">
      <c r="A391" s="13"/>
      <c r="B391" s="43"/>
      <c r="C391" s="5"/>
      <c r="D391" s="32"/>
      <c r="E391" s="6"/>
      <c r="F391" s="4"/>
    </row>
    <row r="392" spans="1:6" ht="12.75" hidden="1">
      <c r="A392" s="13"/>
      <c r="B392" s="43"/>
      <c r="C392" s="5"/>
      <c r="D392" s="32"/>
      <c r="E392" s="6"/>
      <c r="F392" s="4"/>
    </row>
    <row r="393" spans="1:6" ht="12.75" hidden="1">
      <c r="A393" s="13"/>
      <c r="B393" s="43"/>
      <c r="C393" s="5"/>
      <c r="D393" s="32"/>
      <c r="E393" s="6"/>
      <c r="F393" s="4"/>
    </row>
    <row r="394" spans="1:6" ht="12.75" hidden="1">
      <c r="A394" s="13"/>
      <c r="B394" s="43"/>
      <c r="C394" s="5"/>
      <c r="D394" s="32"/>
      <c r="E394" s="6"/>
      <c r="F394" s="4"/>
    </row>
    <row r="395" spans="1:6" ht="12.75" hidden="1">
      <c r="A395" s="13"/>
      <c r="B395" s="43"/>
      <c r="C395" s="5"/>
      <c r="D395" s="32"/>
      <c r="E395" s="6"/>
      <c r="F395" s="4"/>
    </row>
    <row r="396" spans="1:6" ht="12.75" hidden="1">
      <c r="A396" s="13"/>
      <c r="B396" s="43"/>
      <c r="C396" s="5"/>
      <c r="D396" s="32"/>
      <c r="E396" s="6"/>
      <c r="F396" s="4"/>
    </row>
    <row r="397" spans="1:6" ht="12.75" hidden="1">
      <c r="A397" s="13"/>
      <c r="B397" s="43"/>
      <c r="C397" s="5"/>
      <c r="D397" s="32"/>
      <c r="E397" s="6"/>
      <c r="F397" s="4"/>
    </row>
    <row r="398" spans="1:6" ht="12.75" hidden="1">
      <c r="A398" s="13"/>
      <c r="B398" s="43"/>
      <c r="C398" s="5"/>
      <c r="D398" s="32"/>
      <c r="E398" s="6"/>
      <c r="F398" s="4"/>
    </row>
    <row r="399" spans="1:6" ht="12.75" hidden="1">
      <c r="A399" s="13"/>
      <c r="B399" s="43"/>
      <c r="C399" s="5"/>
      <c r="D399" s="32"/>
      <c r="E399" s="6"/>
      <c r="F399" s="4"/>
    </row>
    <row r="400" spans="1:6" ht="12.75" hidden="1">
      <c r="A400" s="13"/>
      <c r="B400" s="43"/>
      <c r="C400" s="5"/>
      <c r="D400" s="32"/>
      <c r="E400" s="6"/>
      <c r="F400" s="4"/>
    </row>
    <row r="401" spans="1:6" ht="12.75" hidden="1">
      <c r="A401" s="13"/>
      <c r="B401" s="43"/>
      <c r="C401" s="5"/>
      <c r="D401" s="32"/>
      <c r="E401" s="6"/>
      <c r="F401" s="4"/>
    </row>
    <row r="402" spans="1:6" ht="12.75" hidden="1">
      <c r="A402" s="13"/>
      <c r="B402" s="43"/>
      <c r="C402" s="5"/>
      <c r="D402" s="32"/>
      <c r="E402" s="6"/>
      <c r="F402" s="4"/>
    </row>
    <row r="403" spans="1:6" ht="12.75" hidden="1">
      <c r="A403" s="13"/>
      <c r="B403" s="43"/>
      <c r="C403" s="5"/>
      <c r="D403" s="32"/>
      <c r="E403" s="6"/>
      <c r="F403" s="4"/>
    </row>
    <row r="404" spans="1:6" ht="12.75" hidden="1">
      <c r="A404" s="13"/>
      <c r="B404" s="43"/>
      <c r="C404" s="5"/>
      <c r="D404" s="32"/>
      <c r="E404" s="6"/>
      <c r="F404" s="4"/>
    </row>
    <row r="405" spans="1:6" ht="12.75" hidden="1">
      <c r="A405" s="13"/>
      <c r="B405" s="43"/>
      <c r="C405" s="5"/>
      <c r="D405" s="32"/>
      <c r="E405" s="6"/>
      <c r="F405" s="4"/>
    </row>
    <row r="406" spans="1:6" ht="12.75" hidden="1">
      <c r="A406" s="13"/>
      <c r="B406" s="43"/>
      <c r="C406" s="5"/>
      <c r="D406" s="32"/>
      <c r="E406" s="6"/>
      <c r="F406" s="4"/>
    </row>
    <row r="407" spans="1:6" ht="12.75" hidden="1">
      <c r="A407" s="13"/>
      <c r="B407" s="43"/>
      <c r="C407" s="5"/>
      <c r="D407" s="32"/>
      <c r="E407" s="6"/>
      <c r="F407" s="4"/>
    </row>
    <row r="408" spans="1:6" ht="12.75" hidden="1">
      <c r="A408" s="13"/>
      <c r="B408" s="43"/>
      <c r="C408" s="5"/>
      <c r="D408" s="32"/>
      <c r="E408" s="6"/>
      <c r="F408" s="4"/>
    </row>
    <row r="409" spans="1:6" ht="12.75" hidden="1">
      <c r="A409" s="13"/>
      <c r="B409" s="43"/>
      <c r="C409" s="5"/>
      <c r="D409" s="32"/>
      <c r="E409" s="6"/>
      <c r="F409" s="4"/>
    </row>
    <row r="410" spans="1:6" ht="12.75" hidden="1">
      <c r="A410" s="13"/>
      <c r="B410" s="43"/>
      <c r="C410" s="5"/>
      <c r="D410" s="32"/>
      <c r="E410" s="6"/>
      <c r="F410" s="4"/>
    </row>
    <row r="411" spans="1:6" ht="12.75" hidden="1">
      <c r="A411" s="13"/>
      <c r="B411" s="43"/>
      <c r="C411" s="5"/>
      <c r="D411" s="32"/>
      <c r="E411" s="6"/>
      <c r="F411" s="4"/>
    </row>
    <row r="412" spans="1:6" ht="12.75" hidden="1">
      <c r="A412" s="13"/>
      <c r="B412" s="43"/>
      <c r="C412" s="5"/>
      <c r="D412" s="32"/>
      <c r="E412" s="6"/>
      <c r="F412" s="4"/>
    </row>
    <row r="413" spans="1:6" ht="12.75" hidden="1">
      <c r="A413" s="13"/>
      <c r="B413" s="43"/>
      <c r="C413" s="5"/>
      <c r="D413" s="32"/>
      <c r="E413" s="6"/>
      <c r="F413" s="4"/>
    </row>
    <row r="414" spans="1:6" ht="12.75" hidden="1">
      <c r="A414" s="13"/>
      <c r="B414" s="43"/>
      <c r="C414" s="5"/>
      <c r="D414" s="32"/>
      <c r="E414" s="6"/>
      <c r="F414" s="4"/>
    </row>
    <row r="415" spans="1:6" ht="12.75" hidden="1">
      <c r="A415" s="13"/>
      <c r="B415" s="43"/>
      <c r="C415" s="5"/>
      <c r="D415" s="32"/>
      <c r="E415" s="6"/>
      <c r="F415" s="4"/>
    </row>
    <row r="416" spans="1:6" ht="12.75" hidden="1">
      <c r="A416" s="13"/>
      <c r="B416" s="43"/>
      <c r="C416" s="5"/>
      <c r="D416" s="32"/>
      <c r="E416" s="6"/>
      <c r="F416" s="4"/>
    </row>
    <row r="417" spans="1:6" ht="12.75" hidden="1">
      <c r="A417" s="13"/>
      <c r="B417" s="43"/>
      <c r="C417" s="5"/>
      <c r="D417" s="32"/>
      <c r="E417" s="6"/>
      <c r="F417" s="4"/>
    </row>
    <row r="418" spans="1:6" ht="12.75" hidden="1">
      <c r="A418" s="13"/>
      <c r="B418" s="43"/>
      <c r="C418" s="5"/>
      <c r="D418" s="32"/>
      <c r="E418" s="6"/>
      <c r="F418" s="4"/>
    </row>
    <row r="419" spans="1:6" ht="12.75" hidden="1">
      <c r="A419" s="13"/>
      <c r="B419" s="43"/>
      <c r="C419" s="5"/>
      <c r="D419" s="32"/>
      <c r="E419" s="6"/>
      <c r="F419" s="4"/>
    </row>
    <row r="420" spans="1:6" ht="12.75" hidden="1">
      <c r="A420" s="13"/>
      <c r="B420" s="43"/>
      <c r="C420" s="5"/>
      <c r="D420" s="32"/>
      <c r="E420" s="6"/>
      <c r="F420" s="4"/>
    </row>
    <row r="421" spans="1:6" ht="12.75" hidden="1">
      <c r="A421" s="13"/>
      <c r="B421" s="43"/>
      <c r="C421" s="5"/>
      <c r="D421" s="32"/>
      <c r="E421" s="6"/>
      <c r="F421" s="4"/>
    </row>
    <row r="422" spans="1:6" ht="12.75" hidden="1">
      <c r="A422" s="13"/>
      <c r="B422" s="43"/>
      <c r="C422" s="5"/>
      <c r="D422" s="32"/>
      <c r="E422" s="6"/>
      <c r="F422" s="4"/>
    </row>
    <row r="423" spans="1:6" ht="12.75" hidden="1">
      <c r="A423" s="13"/>
      <c r="B423" s="43"/>
      <c r="C423" s="5"/>
      <c r="D423" s="32"/>
      <c r="E423" s="6"/>
      <c r="F423" s="4"/>
    </row>
    <row r="424" spans="1:6" ht="12.75" hidden="1">
      <c r="A424" s="13"/>
      <c r="B424" s="43"/>
      <c r="C424" s="5"/>
      <c r="D424" s="32"/>
      <c r="E424" s="6"/>
      <c r="F424" s="4"/>
    </row>
    <row r="425" spans="1:6" ht="12.75" hidden="1">
      <c r="A425" s="13"/>
      <c r="B425" s="43"/>
      <c r="C425" s="5"/>
      <c r="D425" s="32"/>
      <c r="E425" s="6"/>
      <c r="F425" s="4"/>
    </row>
    <row r="426" spans="1:6" ht="12.75" hidden="1">
      <c r="A426" s="13"/>
      <c r="B426" s="43"/>
      <c r="C426" s="5"/>
      <c r="D426" s="32"/>
      <c r="E426" s="6"/>
      <c r="F426" s="4"/>
    </row>
    <row r="427" spans="1:6" ht="12.75" hidden="1">
      <c r="A427" s="13"/>
      <c r="B427" s="43"/>
      <c r="C427" s="5"/>
      <c r="D427" s="32"/>
      <c r="E427" s="6"/>
      <c r="F427" s="4"/>
    </row>
    <row r="428" spans="1:6" ht="12.75" hidden="1">
      <c r="A428" s="13"/>
      <c r="B428" s="43"/>
      <c r="C428" s="5"/>
      <c r="D428" s="32"/>
      <c r="E428" s="6"/>
      <c r="F428" s="4"/>
    </row>
    <row r="429" spans="1:6" ht="12.75" hidden="1">
      <c r="A429" s="13"/>
      <c r="B429" s="43"/>
      <c r="C429" s="5"/>
      <c r="D429" s="32"/>
      <c r="E429" s="6"/>
      <c r="F429" s="4"/>
    </row>
    <row r="430" spans="1:6" ht="12.75" hidden="1">
      <c r="A430" s="13"/>
      <c r="B430" s="43"/>
      <c r="C430" s="5"/>
      <c r="D430" s="32"/>
      <c r="E430" s="6"/>
      <c r="F430" s="4"/>
    </row>
    <row r="431" spans="1:6" ht="12.75" hidden="1">
      <c r="A431" s="13"/>
      <c r="B431" s="43"/>
      <c r="C431" s="5"/>
      <c r="D431" s="32"/>
      <c r="E431" s="6"/>
      <c r="F431" s="4"/>
    </row>
    <row r="432" spans="1:6" ht="12.75" hidden="1">
      <c r="A432" s="13"/>
      <c r="B432" s="43"/>
      <c r="C432" s="5"/>
      <c r="D432" s="32"/>
      <c r="E432" s="6"/>
      <c r="F432" s="4"/>
    </row>
    <row r="433" spans="1:6" ht="12.75" hidden="1">
      <c r="A433" s="13"/>
      <c r="B433" s="43"/>
      <c r="C433" s="5"/>
      <c r="D433" s="32"/>
      <c r="E433" s="6"/>
      <c r="F433" s="4"/>
    </row>
    <row r="434" spans="1:6" ht="12.75" hidden="1">
      <c r="A434" s="13"/>
      <c r="B434" s="43"/>
      <c r="C434" s="5"/>
      <c r="D434" s="32"/>
      <c r="E434" s="6"/>
      <c r="F434" s="4"/>
    </row>
    <row r="435" spans="1:6" ht="12.75" hidden="1">
      <c r="A435" s="13"/>
      <c r="B435" s="43"/>
      <c r="C435" s="5"/>
      <c r="D435" s="32"/>
      <c r="E435" s="6"/>
      <c r="F435" s="4"/>
    </row>
    <row r="436" spans="1:6" ht="12.75" hidden="1">
      <c r="A436" s="13"/>
      <c r="B436" s="43"/>
      <c r="C436" s="5"/>
      <c r="D436" s="32"/>
      <c r="E436" s="6"/>
      <c r="F436" s="4"/>
    </row>
    <row r="437" spans="1:6" ht="12.75" hidden="1">
      <c r="A437" s="13"/>
      <c r="B437" s="43"/>
      <c r="C437" s="5"/>
      <c r="D437" s="32"/>
      <c r="E437" s="6"/>
      <c r="F437" s="4"/>
    </row>
    <row r="438" spans="1:6" ht="12.75" hidden="1">
      <c r="A438" s="13"/>
      <c r="B438" s="43"/>
      <c r="C438" s="5"/>
      <c r="D438" s="32"/>
      <c r="E438" s="6"/>
      <c r="F438" s="4"/>
    </row>
    <row r="439" spans="1:6" ht="12.75" hidden="1">
      <c r="A439" s="13"/>
      <c r="B439" s="43"/>
      <c r="C439" s="5"/>
      <c r="D439" s="32"/>
      <c r="E439" s="6"/>
      <c r="F439" s="4"/>
    </row>
    <row r="440" spans="1:6" ht="12.75" hidden="1">
      <c r="A440" s="13"/>
      <c r="B440" s="43"/>
      <c r="C440" s="5"/>
      <c r="D440" s="32"/>
      <c r="E440" s="6"/>
      <c r="F440" s="4"/>
    </row>
    <row r="441" spans="1:6" ht="12.75" hidden="1">
      <c r="A441" s="13"/>
      <c r="B441" s="43"/>
      <c r="C441" s="5"/>
      <c r="D441" s="32"/>
      <c r="E441" s="6"/>
      <c r="F441" s="4"/>
    </row>
    <row r="442" spans="1:6" ht="12.75" hidden="1">
      <c r="A442" s="13"/>
      <c r="B442" s="43"/>
      <c r="C442" s="5"/>
      <c r="D442" s="32"/>
      <c r="E442" s="6"/>
      <c r="F442" s="4"/>
    </row>
    <row r="443" spans="1:6" ht="12.75" hidden="1">
      <c r="A443" s="13"/>
      <c r="B443" s="43"/>
      <c r="C443" s="5"/>
      <c r="D443" s="32"/>
      <c r="E443" s="6"/>
      <c r="F443" s="4"/>
    </row>
    <row r="444" spans="1:6" ht="12.75" hidden="1">
      <c r="A444" s="13"/>
      <c r="B444" s="43"/>
      <c r="C444" s="5"/>
      <c r="D444" s="32"/>
      <c r="E444" s="6"/>
      <c r="F444" s="4"/>
    </row>
    <row r="445" spans="1:6" ht="12.75" hidden="1">
      <c r="A445" s="13"/>
      <c r="B445" s="43"/>
      <c r="C445" s="5"/>
      <c r="D445" s="32"/>
      <c r="E445" s="6"/>
      <c r="F445" s="4"/>
    </row>
    <row r="446" spans="1:6" ht="12.75" hidden="1">
      <c r="A446" s="13"/>
      <c r="B446" s="43"/>
      <c r="C446" s="5"/>
      <c r="D446" s="32"/>
      <c r="E446" s="6"/>
      <c r="F446" s="4"/>
    </row>
    <row r="447" spans="1:6" ht="12.75" hidden="1">
      <c r="A447" s="13"/>
      <c r="B447" s="43"/>
      <c r="C447" s="5"/>
      <c r="D447" s="32"/>
      <c r="E447" s="6"/>
      <c r="F447" s="4"/>
    </row>
    <row r="448" spans="1:6" ht="12.75" hidden="1">
      <c r="A448" s="13"/>
      <c r="B448" s="43"/>
      <c r="C448" s="5"/>
      <c r="D448" s="32"/>
      <c r="E448" s="6"/>
      <c r="F448" s="4"/>
    </row>
    <row r="449" spans="1:6" ht="12.75" hidden="1">
      <c r="A449" s="13"/>
      <c r="B449" s="43"/>
      <c r="C449" s="5"/>
      <c r="D449" s="32"/>
      <c r="E449" s="6"/>
      <c r="F449" s="4"/>
    </row>
    <row r="450" spans="1:6" ht="12.75" hidden="1">
      <c r="A450" s="13"/>
      <c r="B450" s="43"/>
      <c r="C450" s="5"/>
      <c r="D450" s="32"/>
      <c r="E450" s="6"/>
      <c r="F450" s="4"/>
    </row>
    <row r="451" spans="1:6" ht="12.75" hidden="1">
      <c r="A451" s="13"/>
      <c r="B451" s="43"/>
      <c r="C451" s="5"/>
      <c r="D451" s="32"/>
      <c r="E451" s="6"/>
      <c r="F451" s="4"/>
    </row>
    <row r="452" spans="1:6" ht="12.75" hidden="1">
      <c r="A452" s="13"/>
      <c r="B452" s="43"/>
      <c r="C452" s="5"/>
      <c r="D452" s="32"/>
      <c r="E452" s="6"/>
      <c r="F452" s="4"/>
    </row>
    <row r="453" spans="1:6" ht="12.75" hidden="1">
      <c r="A453" s="13"/>
      <c r="B453" s="43"/>
      <c r="C453" s="5"/>
      <c r="D453" s="32"/>
      <c r="E453" s="6"/>
      <c r="F453" s="4"/>
    </row>
    <row r="454" spans="1:6" ht="12.75" hidden="1">
      <c r="A454" s="13"/>
      <c r="B454" s="43"/>
      <c r="C454" s="5"/>
      <c r="D454" s="32"/>
      <c r="E454" s="6"/>
      <c r="F454" s="4"/>
    </row>
    <row r="455" spans="1:6" ht="12.75" hidden="1">
      <c r="A455" s="13"/>
      <c r="B455" s="43"/>
      <c r="C455" s="5"/>
      <c r="D455" s="32"/>
      <c r="E455" s="6"/>
      <c r="F455" s="4"/>
    </row>
    <row r="456" spans="1:6" ht="12.75" hidden="1">
      <c r="A456" s="13"/>
      <c r="B456" s="43"/>
      <c r="C456" s="5"/>
      <c r="D456" s="32"/>
      <c r="E456" s="6"/>
      <c r="F456" s="4"/>
    </row>
    <row r="457" spans="1:6" ht="12.75" hidden="1">
      <c r="A457" s="13"/>
      <c r="B457" s="43"/>
      <c r="C457" s="5"/>
      <c r="D457" s="32"/>
      <c r="E457" s="6"/>
      <c r="F457" s="4"/>
    </row>
    <row r="458" spans="1:6" ht="12.75" hidden="1">
      <c r="A458" s="13"/>
      <c r="B458" s="43"/>
      <c r="C458" s="5"/>
      <c r="D458" s="32"/>
      <c r="E458" s="6"/>
      <c r="F458" s="4"/>
    </row>
    <row r="459" spans="1:6" ht="12.75" hidden="1">
      <c r="A459" s="13"/>
      <c r="B459" s="43"/>
      <c r="C459" s="5"/>
      <c r="D459" s="32"/>
      <c r="E459" s="6"/>
      <c r="F459" s="4"/>
    </row>
    <row r="460" spans="1:6" ht="12.75" hidden="1">
      <c r="A460" s="13"/>
      <c r="B460" s="43"/>
      <c r="C460" s="5"/>
      <c r="D460" s="32"/>
      <c r="E460" s="6"/>
      <c r="F460" s="4"/>
    </row>
    <row r="461" spans="1:6" ht="12.75" hidden="1">
      <c r="A461" s="13"/>
      <c r="B461" s="43"/>
      <c r="C461" s="5"/>
      <c r="D461" s="32"/>
      <c r="E461" s="6"/>
      <c r="F461" s="4"/>
    </row>
    <row r="462" spans="1:6" ht="12.75" hidden="1">
      <c r="A462" s="13"/>
      <c r="B462" s="43"/>
      <c r="C462" s="5"/>
      <c r="D462" s="32"/>
      <c r="E462" s="6"/>
      <c r="F462" s="4"/>
    </row>
    <row r="463" spans="1:6" ht="12.75" hidden="1">
      <c r="A463" s="13"/>
      <c r="B463" s="43"/>
      <c r="C463" s="5"/>
      <c r="D463" s="32"/>
      <c r="E463" s="6"/>
      <c r="F463" s="4"/>
    </row>
    <row r="464" spans="1:6" ht="12.75" hidden="1">
      <c r="A464" s="13"/>
      <c r="B464" s="43"/>
      <c r="C464" s="5"/>
      <c r="D464" s="32"/>
      <c r="E464" s="6"/>
      <c r="F464" s="4"/>
    </row>
    <row r="465" spans="1:6" ht="12.75" hidden="1">
      <c r="A465" s="13"/>
      <c r="B465" s="43"/>
      <c r="C465" s="5"/>
      <c r="D465" s="32"/>
      <c r="E465" s="6"/>
      <c r="F465" s="4"/>
    </row>
    <row r="466" spans="1:6" ht="12.75" hidden="1">
      <c r="A466" s="13"/>
      <c r="B466" s="43"/>
      <c r="C466" s="5"/>
      <c r="D466" s="32"/>
      <c r="E466" s="6"/>
      <c r="F466" s="4"/>
    </row>
    <row r="467" spans="1:6" ht="12.75" hidden="1">
      <c r="A467" s="13"/>
      <c r="B467" s="43"/>
      <c r="C467" s="5"/>
      <c r="D467" s="32"/>
      <c r="E467" s="6"/>
      <c r="F467" s="4"/>
    </row>
    <row r="468" spans="1:6" ht="12.75" hidden="1">
      <c r="A468" s="13"/>
      <c r="B468" s="43"/>
      <c r="C468" s="5"/>
      <c r="D468" s="32"/>
      <c r="E468" s="6"/>
      <c r="F468" s="4"/>
    </row>
    <row r="469" spans="1:6" ht="12.75" hidden="1">
      <c r="A469" s="13"/>
      <c r="B469" s="43"/>
      <c r="C469" s="5"/>
      <c r="D469" s="32"/>
      <c r="E469" s="6"/>
      <c r="F469" s="4"/>
    </row>
    <row r="470" spans="1:6" ht="12.75" hidden="1">
      <c r="A470" s="13"/>
      <c r="B470" s="43"/>
      <c r="C470" s="5"/>
      <c r="D470" s="32"/>
      <c r="E470" s="6"/>
      <c r="F470" s="4"/>
    </row>
    <row r="471" spans="1:6" ht="12.75" hidden="1">
      <c r="A471" s="13"/>
      <c r="B471" s="43"/>
      <c r="C471" s="5"/>
      <c r="D471" s="32"/>
      <c r="E471" s="6"/>
      <c r="F471" s="4"/>
    </row>
    <row r="472" spans="1:6" ht="12.75" hidden="1">
      <c r="A472" s="13"/>
      <c r="B472" s="43"/>
      <c r="C472" s="5"/>
      <c r="D472" s="32"/>
      <c r="E472" s="6"/>
      <c r="F472" s="4"/>
    </row>
    <row r="473" spans="1:6" ht="12.75" hidden="1">
      <c r="A473" s="13"/>
      <c r="B473" s="43"/>
      <c r="C473" s="5"/>
      <c r="D473" s="32"/>
      <c r="E473" s="6"/>
      <c r="F473" s="4"/>
    </row>
    <row r="474" spans="1:6" ht="12.75" hidden="1">
      <c r="A474" s="13"/>
      <c r="B474" s="43"/>
      <c r="C474" s="5"/>
      <c r="D474" s="32"/>
      <c r="E474" s="6"/>
      <c r="F474" s="4"/>
    </row>
    <row r="475" spans="1:6" ht="12.75" hidden="1">
      <c r="A475" s="13"/>
      <c r="B475" s="43"/>
      <c r="C475" s="5"/>
      <c r="D475" s="32"/>
      <c r="E475" s="6"/>
      <c r="F475" s="4"/>
    </row>
    <row r="476" spans="1:6" ht="12.75" hidden="1">
      <c r="A476" s="13"/>
      <c r="B476" s="43"/>
      <c r="C476" s="5"/>
      <c r="D476" s="32"/>
      <c r="E476" s="6"/>
      <c r="F476" s="4"/>
    </row>
    <row r="477" spans="1:6" ht="12.75" hidden="1">
      <c r="A477" s="13"/>
      <c r="B477" s="43"/>
      <c r="C477" s="5"/>
      <c r="D477" s="32"/>
      <c r="E477" s="6"/>
      <c r="F477" s="4"/>
    </row>
    <row r="478" spans="1:6" ht="12.75" hidden="1">
      <c r="A478" s="13"/>
      <c r="B478" s="43"/>
      <c r="C478" s="5"/>
      <c r="D478" s="32"/>
      <c r="E478" s="6"/>
      <c r="F478" s="4"/>
    </row>
    <row r="479" spans="1:6" ht="12.75" hidden="1">
      <c r="A479" s="13"/>
      <c r="B479" s="43"/>
      <c r="C479" s="5"/>
      <c r="D479" s="32"/>
      <c r="E479" s="6"/>
      <c r="F479" s="4"/>
    </row>
    <row r="480" spans="1:6" ht="12.75" hidden="1">
      <c r="A480" s="13"/>
      <c r="B480" s="43"/>
      <c r="C480" s="5"/>
      <c r="D480" s="32"/>
      <c r="E480" s="6"/>
      <c r="F480" s="4"/>
    </row>
    <row r="481" spans="1:6" ht="12.75" hidden="1">
      <c r="A481" s="13"/>
      <c r="B481" s="43"/>
      <c r="C481" s="5"/>
      <c r="D481" s="32"/>
      <c r="E481" s="6"/>
      <c r="F481" s="4"/>
    </row>
    <row r="482" spans="1:6" ht="12.75" hidden="1">
      <c r="A482" s="13"/>
      <c r="B482" s="43"/>
      <c r="C482" s="5"/>
      <c r="D482" s="32"/>
      <c r="E482" s="6"/>
      <c r="F482" s="4"/>
    </row>
    <row r="483" spans="1:6" ht="12.75" hidden="1">
      <c r="A483" s="13"/>
      <c r="B483" s="43"/>
      <c r="C483" s="5"/>
      <c r="D483" s="32"/>
      <c r="E483" s="6"/>
      <c r="F483" s="4"/>
    </row>
    <row r="484" spans="1:6" ht="12.75" hidden="1">
      <c r="A484" s="13"/>
      <c r="B484" s="43"/>
      <c r="C484" s="5"/>
      <c r="D484" s="32"/>
      <c r="E484" s="6"/>
      <c r="F484" s="4"/>
    </row>
    <row r="485" spans="1:6" ht="12.75" hidden="1">
      <c r="A485" s="13"/>
      <c r="B485" s="43"/>
      <c r="C485" s="5"/>
      <c r="D485" s="32"/>
      <c r="E485" s="6"/>
      <c r="F485" s="4"/>
    </row>
    <row r="486" spans="1:6" ht="12.75" hidden="1">
      <c r="A486" s="13"/>
      <c r="B486" s="43"/>
      <c r="C486" s="5"/>
      <c r="D486" s="32"/>
      <c r="E486" s="6"/>
      <c r="F486" s="4"/>
    </row>
    <row r="487" spans="1:6" ht="12.75" hidden="1">
      <c r="A487" s="13"/>
      <c r="B487" s="43"/>
      <c r="C487" s="5"/>
      <c r="D487" s="32"/>
      <c r="E487" s="6"/>
      <c r="F487" s="4"/>
    </row>
    <row r="488" spans="1:6" ht="12.75" hidden="1">
      <c r="A488" s="13"/>
      <c r="B488" s="43"/>
      <c r="C488" s="5"/>
      <c r="D488" s="32"/>
      <c r="E488" s="6"/>
      <c r="F488" s="4"/>
    </row>
    <row r="489" spans="1:6" ht="12.75" hidden="1">
      <c r="A489" s="13"/>
      <c r="B489" s="43"/>
      <c r="C489" s="5"/>
      <c r="D489" s="32"/>
      <c r="E489" s="6"/>
      <c r="F489" s="4"/>
    </row>
    <row r="490" spans="1:6" ht="12.75" hidden="1">
      <c r="A490" s="13"/>
      <c r="B490" s="43"/>
      <c r="C490" s="5"/>
      <c r="D490" s="32"/>
      <c r="E490" s="6"/>
      <c r="F490" s="4"/>
    </row>
    <row r="491" spans="1:6" ht="12.75" hidden="1">
      <c r="A491" s="13"/>
      <c r="B491" s="43"/>
      <c r="C491" s="5"/>
      <c r="D491" s="32"/>
      <c r="E491" s="6"/>
      <c r="F491" s="4"/>
    </row>
    <row r="492" spans="1:6" ht="12.75" hidden="1">
      <c r="A492" s="13"/>
      <c r="B492" s="43"/>
      <c r="C492" s="5"/>
      <c r="D492" s="32"/>
      <c r="E492" s="6"/>
      <c r="F492" s="4"/>
    </row>
    <row r="493" spans="1:6" ht="12.75" hidden="1">
      <c r="A493" s="13"/>
      <c r="B493" s="43"/>
      <c r="C493" s="5"/>
      <c r="D493" s="32"/>
      <c r="E493" s="6"/>
      <c r="F493" s="4"/>
    </row>
    <row r="494" spans="1:6" ht="12.75" hidden="1">
      <c r="A494" s="13"/>
      <c r="B494" s="43"/>
      <c r="C494" s="5"/>
      <c r="D494" s="32"/>
      <c r="E494" s="6"/>
      <c r="F494" s="4"/>
    </row>
    <row r="495" spans="1:6" ht="12.75" hidden="1">
      <c r="A495" s="13"/>
      <c r="B495" s="43"/>
      <c r="C495" s="5"/>
      <c r="D495" s="32"/>
      <c r="E495" s="6"/>
      <c r="F495" s="4"/>
    </row>
    <row r="496" spans="1:6" ht="12.75" hidden="1">
      <c r="A496" s="13"/>
      <c r="B496" s="43"/>
      <c r="C496" s="5"/>
      <c r="D496" s="32"/>
      <c r="E496" s="6"/>
      <c r="F496" s="4"/>
    </row>
    <row r="497" spans="1:6" ht="12.75" hidden="1">
      <c r="A497" s="13"/>
      <c r="B497" s="43"/>
      <c r="C497" s="5"/>
      <c r="D497" s="32"/>
      <c r="E497" s="6"/>
      <c r="F497" s="4"/>
    </row>
    <row r="498" spans="1:6" ht="12.75" hidden="1">
      <c r="A498" s="13"/>
      <c r="B498" s="43"/>
      <c r="C498" s="5"/>
      <c r="D498" s="32"/>
      <c r="E498" s="6"/>
      <c r="F498" s="4"/>
    </row>
    <row r="499" spans="1:6" ht="12.75" hidden="1">
      <c r="A499" s="13"/>
      <c r="B499" s="43"/>
      <c r="C499" s="5"/>
      <c r="D499" s="32"/>
      <c r="E499" s="6"/>
      <c r="F499" s="4"/>
    </row>
    <row r="500" spans="1:6" ht="12.75" hidden="1">
      <c r="A500" s="13"/>
      <c r="B500" s="43"/>
      <c r="C500" s="5"/>
      <c r="D500" s="32"/>
      <c r="E500" s="6"/>
      <c r="F500" s="4"/>
    </row>
    <row r="501" spans="1:6" ht="12.75" hidden="1">
      <c r="A501" s="13"/>
      <c r="B501" s="43"/>
      <c r="C501" s="5"/>
      <c r="D501" s="32"/>
      <c r="E501" s="6"/>
      <c r="F501" s="4"/>
    </row>
    <row r="502" spans="1:6" ht="12.75" hidden="1">
      <c r="A502" s="13"/>
      <c r="B502" s="43"/>
      <c r="C502" s="5"/>
      <c r="D502" s="32"/>
      <c r="E502" s="6"/>
      <c r="F502" s="4"/>
    </row>
    <row r="503" spans="1:6" ht="12.75" hidden="1">
      <c r="A503" s="13"/>
      <c r="B503" s="43"/>
      <c r="C503" s="5"/>
      <c r="D503" s="32"/>
      <c r="E503" s="6"/>
      <c r="F503" s="4"/>
    </row>
  </sheetData>
  <sheetProtection password="CB79" sheet="1" objects="1" scenarios="1" selectLockedCells="1" selectUnlockedCells="1"/>
  <mergeCells count="8">
    <mergeCell ref="C2:D2"/>
    <mergeCell ref="F2:G2"/>
    <mergeCell ref="I2:J2"/>
    <mergeCell ref="L2:M2"/>
    <mergeCell ref="F3:G3"/>
    <mergeCell ref="I3:J3"/>
    <mergeCell ref="L3:M3"/>
    <mergeCell ref="C4:D4"/>
  </mergeCells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503"/>
  <sheetViews>
    <sheetView workbookViewId="0" topLeftCell="A1">
      <selection activeCell="A1" sqref="A1"/>
    </sheetView>
  </sheetViews>
  <sheetFormatPr defaultColWidth="9.140625" defaultRowHeight="0" customHeight="1" zeroHeight="1"/>
  <cols>
    <col min="1" max="1" width="9.140625" style="12" customWidth="1"/>
    <col min="2" max="2" width="5.28125" style="44" customWidth="1"/>
    <col min="3" max="3" width="22.7109375" style="1" customWidth="1"/>
    <col min="4" max="4" width="22.7109375" style="33" customWidth="1"/>
    <col min="5" max="5" width="11.57421875" style="2" customWidth="1"/>
    <col min="8" max="8" width="1.7109375" style="0" customWidth="1"/>
    <col min="11" max="11" width="1.7109375" style="13" customWidth="1"/>
    <col min="16" max="22" width="0" style="0" hidden="1" customWidth="1"/>
    <col min="23" max="25" width="0" style="15" hidden="1" customWidth="1"/>
    <col min="26" max="36" width="0" style="0" hidden="1" customWidth="1"/>
    <col min="37" max="37" width="0" style="12" hidden="1" customWidth="1"/>
    <col min="38" max="16384" width="0" style="0" hidden="1" customWidth="1"/>
  </cols>
  <sheetData>
    <row r="1" spans="2:36" ht="13.5" thickBot="1">
      <c r="B1" s="38"/>
      <c r="C1" s="10"/>
      <c r="D1" s="29"/>
      <c r="E1" s="11"/>
      <c r="F1" s="12"/>
      <c r="G1" s="12"/>
      <c r="H1" s="12"/>
      <c r="I1" s="12"/>
      <c r="J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</row>
    <row r="2" spans="2:15" ht="15.75" thickBot="1">
      <c r="B2" s="38"/>
      <c r="C2" s="48" t="s">
        <v>4</v>
      </c>
      <c r="D2" s="49"/>
      <c r="E2" s="11"/>
      <c r="F2" s="50" t="s">
        <v>7</v>
      </c>
      <c r="G2" s="50"/>
      <c r="H2" s="20"/>
      <c r="I2" s="50" t="s">
        <v>6</v>
      </c>
      <c r="J2" s="50"/>
      <c r="K2" s="22"/>
      <c r="L2" s="50" t="s">
        <v>5</v>
      </c>
      <c r="M2" s="50"/>
      <c r="N2" s="12"/>
      <c r="O2" s="12"/>
    </row>
    <row r="3" spans="2:36" ht="16.5" thickBot="1">
      <c r="B3" s="38"/>
      <c r="C3" s="10"/>
      <c r="D3" s="29"/>
      <c r="E3" s="11"/>
      <c r="F3" s="47" t="s">
        <v>9</v>
      </c>
      <c r="G3" s="47"/>
      <c r="H3" s="21"/>
      <c r="I3" s="47" t="s">
        <v>10</v>
      </c>
      <c r="J3" s="47"/>
      <c r="K3" s="21"/>
      <c r="L3" s="47" t="s">
        <v>8</v>
      </c>
      <c r="M3" s="47"/>
      <c r="N3" s="12"/>
      <c r="O3" s="12"/>
      <c r="P3" s="12"/>
      <c r="Q3" s="12"/>
      <c r="R3" s="12"/>
      <c r="S3" s="12"/>
      <c r="T3" s="12"/>
      <c r="U3" s="12"/>
      <c r="V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</row>
    <row r="4" spans="2:15" ht="16.5" thickBot="1">
      <c r="B4" s="38"/>
      <c r="C4" s="45"/>
      <c r="D4" s="46"/>
      <c r="E4" s="11"/>
      <c r="F4" s="35" t="s">
        <v>1</v>
      </c>
      <c r="G4" s="36">
        <v>3</v>
      </c>
      <c r="H4" s="37"/>
      <c r="I4" s="35" t="s">
        <v>2</v>
      </c>
      <c r="J4" s="36">
        <v>0.5</v>
      </c>
      <c r="K4" s="37"/>
      <c r="L4" s="35" t="s">
        <v>3</v>
      </c>
      <c r="M4" s="36">
        <v>0</v>
      </c>
      <c r="N4" s="12"/>
      <c r="O4" s="12"/>
    </row>
    <row r="5" spans="2:15" ht="6" customHeight="1" thickBot="1">
      <c r="B5" s="38"/>
      <c r="C5" s="10"/>
      <c r="D5" s="29"/>
      <c r="E5" s="11"/>
      <c r="F5" s="18"/>
      <c r="G5" s="19"/>
      <c r="H5" s="19"/>
      <c r="I5" s="18"/>
      <c r="J5" s="19"/>
      <c r="K5" s="19"/>
      <c r="L5" s="18"/>
      <c r="M5" s="19"/>
      <c r="N5" s="13"/>
      <c r="O5" s="12"/>
    </row>
    <row r="6" spans="2:15" ht="16.5" thickBot="1">
      <c r="B6" s="38"/>
      <c r="C6" s="10"/>
      <c r="D6" s="29"/>
      <c r="E6" s="11"/>
      <c r="F6" s="34" t="s">
        <v>14</v>
      </c>
      <c r="G6" s="27">
        <v>4</v>
      </c>
      <c r="H6" s="28"/>
      <c r="I6" s="34" t="s">
        <v>15</v>
      </c>
      <c r="J6" s="27">
        <v>5</v>
      </c>
      <c r="K6" s="28"/>
      <c r="L6" s="34" t="s">
        <v>16</v>
      </c>
      <c r="M6" s="27">
        <v>0</v>
      </c>
      <c r="N6" s="12"/>
      <c r="O6" s="12"/>
    </row>
    <row r="7" spans="2:15" ht="13.5" thickBot="1">
      <c r="B7" s="38"/>
      <c r="C7" s="10"/>
      <c r="D7" s="29"/>
      <c r="E7" s="11"/>
      <c r="F7" s="12"/>
      <c r="G7" s="12"/>
      <c r="H7" s="12"/>
      <c r="I7" s="12"/>
      <c r="J7" s="12"/>
      <c r="L7" s="12"/>
      <c r="M7" s="12"/>
      <c r="N7" s="12"/>
      <c r="O7" s="12"/>
    </row>
    <row r="8" spans="2:36" ht="16.5" thickBot="1">
      <c r="B8" s="26" t="s">
        <v>0</v>
      </c>
      <c r="C8" s="25" t="s">
        <v>12</v>
      </c>
      <c r="D8" s="24" t="s">
        <v>11</v>
      </c>
      <c r="E8" s="23" t="s">
        <v>13</v>
      </c>
      <c r="F8" s="12"/>
      <c r="G8" s="12"/>
      <c r="H8" s="12"/>
      <c r="I8" s="12"/>
      <c r="J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4"/>
      <c r="X8" s="14"/>
      <c r="Y8" s="14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</row>
    <row r="9" spans="2:36" ht="12.75">
      <c r="B9" s="39">
        <v>0</v>
      </c>
      <c r="C9" s="7">
        <f>$G$4*SIN($J$4*B9+$M$4)</f>
        <v>0</v>
      </c>
      <c r="D9" s="30">
        <f>$G$6*SIN($J$6*B9+$M$6)</f>
        <v>0</v>
      </c>
      <c r="E9" s="3">
        <f>C9+D9</f>
        <v>0</v>
      </c>
      <c r="F9" s="12"/>
      <c r="G9" s="12"/>
      <c r="H9" s="12"/>
      <c r="I9" s="12"/>
      <c r="J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4"/>
      <c r="X9" s="14"/>
      <c r="Y9" s="14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</row>
    <row r="10" spans="2:36" ht="12.75">
      <c r="B10" s="40">
        <v>0.1</v>
      </c>
      <c r="C10" s="7">
        <f aca="true" t="shared" si="0" ref="C10:C73">$G$4*SIN($J$4*B10+$M$4)</f>
        <v>0.149937507812035</v>
      </c>
      <c r="D10" s="30">
        <f aca="true" t="shared" si="1" ref="D10:D73">$G$6*SIN($J$6*B10+$M$6)</f>
        <v>1.917702154416812</v>
      </c>
      <c r="E10" s="3">
        <f aca="true" t="shared" si="2" ref="E10:E73">C10+D10</f>
        <v>2.067639662228847</v>
      </c>
      <c r="F10" s="12"/>
      <c r="G10" s="12"/>
      <c r="H10" s="12"/>
      <c r="I10" s="12"/>
      <c r="J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4"/>
      <c r="X10" s="14"/>
      <c r="Y10" s="14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</row>
    <row r="11" spans="2:36" ht="12.75">
      <c r="B11" s="40">
        <v>0.2</v>
      </c>
      <c r="C11" s="7">
        <f t="shared" si="0"/>
        <v>0.29950024994048446</v>
      </c>
      <c r="D11" s="30">
        <f t="shared" si="1"/>
        <v>3.365883939231586</v>
      </c>
      <c r="E11" s="3">
        <f t="shared" si="2"/>
        <v>3.6653841891720704</v>
      </c>
      <c r="F11" s="12"/>
      <c r="G11" s="12"/>
      <c r="H11" s="12"/>
      <c r="I11" s="12"/>
      <c r="J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4"/>
      <c r="X11" s="14"/>
      <c r="Y11" s="14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</row>
    <row r="12" spans="2:36" ht="12.75">
      <c r="B12" s="40">
        <v>0.3</v>
      </c>
      <c r="C12" s="7">
        <f t="shared" si="0"/>
        <v>0.44831439742079765</v>
      </c>
      <c r="D12" s="30">
        <f t="shared" si="1"/>
        <v>3.989979946416218</v>
      </c>
      <c r="E12" s="3">
        <f t="shared" si="2"/>
        <v>4.438294343837016</v>
      </c>
      <c r="F12" s="12"/>
      <c r="G12" s="12"/>
      <c r="H12" s="12"/>
      <c r="I12" s="12"/>
      <c r="J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4"/>
      <c r="X12" s="14"/>
      <c r="Y12" s="14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</row>
    <row r="13" spans="2:36" ht="12.75">
      <c r="B13" s="40">
        <v>0.4</v>
      </c>
      <c r="C13" s="7">
        <f t="shared" si="0"/>
        <v>0.5960079923851836</v>
      </c>
      <c r="D13" s="30">
        <f t="shared" si="1"/>
        <v>3.637189707302727</v>
      </c>
      <c r="E13" s="3">
        <f t="shared" si="2"/>
        <v>4.233197699687911</v>
      </c>
      <c r="F13" s="12"/>
      <c r="G13" s="12"/>
      <c r="H13" s="12"/>
      <c r="I13" s="12"/>
      <c r="J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4"/>
      <c r="X13" s="14"/>
      <c r="Y13" s="14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</row>
    <row r="14" spans="2:36" ht="12.75">
      <c r="B14" s="40">
        <v>0.5</v>
      </c>
      <c r="C14" s="7">
        <f t="shared" si="0"/>
        <v>0.7422118777635688</v>
      </c>
      <c r="D14" s="30">
        <f t="shared" si="1"/>
        <v>2.393888576415826</v>
      </c>
      <c r="E14" s="3">
        <f t="shared" si="2"/>
        <v>3.136100454179395</v>
      </c>
      <c r="F14" s="12"/>
      <c r="G14" s="12"/>
      <c r="H14" s="12"/>
      <c r="I14" s="12"/>
      <c r="J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4"/>
      <c r="X14" s="14"/>
      <c r="Y14" s="14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</row>
    <row r="15" spans="2:36" ht="12.75">
      <c r="B15" s="40">
        <v>0.6</v>
      </c>
      <c r="C15" s="7">
        <f t="shared" si="0"/>
        <v>0.8865606199840186</v>
      </c>
      <c r="D15" s="30">
        <f t="shared" si="1"/>
        <v>0.5644800322394689</v>
      </c>
      <c r="E15" s="3">
        <f t="shared" si="2"/>
        <v>1.4510406522234875</v>
      </c>
      <c r="F15" s="12"/>
      <c r="G15" s="12"/>
      <c r="H15" s="12"/>
      <c r="I15" s="12"/>
      <c r="J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4"/>
      <c r="X15" s="14"/>
      <c r="Y15" s="14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</row>
    <row r="16" spans="2:36" ht="12.75">
      <c r="B16" s="40">
        <v>0.7</v>
      </c>
      <c r="C16" s="7">
        <f t="shared" si="0"/>
        <v>1.028693422366354</v>
      </c>
      <c r="D16" s="30">
        <f t="shared" si="1"/>
        <v>-1.4031329107584793</v>
      </c>
      <c r="E16" s="3">
        <f t="shared" si="2"/>
        <v>-0.3744394883921254</v>
      </c>
      <c r="F16" s="12"/>
      <c r="G16" s="12"/>
      <c r="H16" s="12"/>
      <c r="I16" s="12"/>
      <c r="J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4"/>
      <c r="X16" s="14"/>
      <c r="Y16" s="14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</row>
    <row r="17" spans="2:36" ht="12.75">
      <c r="B17" s="40">
        <v>0.8</v>
      </c>
      <c r="C17" s="7">
        <f t="shared" si="0"/>
        <v>1.1682550269259515</v>
      </c>
      <c r="D17" s="30">
        <f t="shared" si="1"/>
        <v>-3.027209981231713</v>
      </c>
      <c r="E17" s="3">
        <f t="shared" si="2"/>
        <v>-1.8589549543057613</v>
      </c>
      <c r="F17" s="12"/>
      <c r="G17" s="12"/>
      <c r="H17" s="12"/>
      <c r="I17" s="12"/>
      <c r="J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4"/>
      <c r="X17" s="14"/>
      <c r="Y17" s="14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</row>
    <row r="18" spans="2:36" ht="12.75">
      <c r="B18" s="40">
        <v>0.9</v>
      </c>
      <c r="C18" s="7">
        <f t="shared" si="0"/>
        <v>1.3048966023336908</v>
      </c>
      <c r="D18" s="30">
        <f t="shared" si="1"/>
        <v>-3.910120470660388</v>
      </c>
      <c r="E18" s="3">
        <f t="shared" si="2"/>
        <v>-2.6052238683266973</v>
      </c>
      <c r="F18" s="12"/>
      <c r="G18" s="12"/>
      <c r="H18" s="12"/>
      <c r="I18" s="12"/>
      <c r="J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4"/>
      <c r="X18" s="14"/>
      <c r="Y18" s="14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</row>
    <row r="19" spans="2:36" ht="12.75">
      <c r="B19" s="40">
        <v>1</v>
      </c>
      <c r="C19" s="7">
        <f t="shared" si="0"/>
        <v>1.438276615812609</v>
      </c>
      <c r="D19" s="30">
        <f t="shared" si="1"/>
        <v>-3.835697098652554</v>
      </c>
      <c r="E19" s="3">
        <f t="shared" si="2"/>
        <v>-2.397420482839945</v>
      </c>
      <c r="F19" s="12"/>
      <c r="G19" s="12"/>
      <c r="H19" s="12"/>
      <c r="I19" s="12"/>
      <c r="J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4"/>
      <c r="X19" s="14"/>
      <c r="Y19" s="14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</row>
    <row r="20" spans="2:36" ht="12.75">
      <c r="B20" s="40">
        <v>1.1</v>
      </c>
      <c r="C20" s="7">
        <f t="shared" si="0"/>
        <v>1.5680616867919777</v>
      </c>
      <c r="D20" s="30">
        <f t="shared" si="1"/>
        <v>-2.8221613022815677</v>
      </c>
      <c r="E20" s="3">
        <f t="shared" si="2"/>
        <v>-1.25409961548959</v>
      </c>
      <c r="F20" s="12"/>
      <c r="G20" s="12"/>
      <c r="H20" s="12"/>
      <c r="I20" s="12"/>
      <c r="J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4"/>
      <c r="X20" s="14"/>
      <c r="Y20" s="14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</row>
    <row r="21" spans="2:36" ht="12.75">
      <c r="B21" s="40">
        <v>1.2</v>
      </c>
      <c r="C21" s="7">
        <f t="shared" si="0"/>
        <v>1.6939274201851062</v>
      </c>
      <c r="D21" s="30">
        <f t="shared" si="1"/>
        <v>-1.1176619927957034</v>
      </c>
      <c r="E21" s="3">
        <f t="shared" si="2"/>
        <v>0.5762654273894028</v>
      </c>
      <c r="F21" s="12"/>
      <c r="G21" s="12"/>
      <c r="H21" s="12"/>
      <c r="I21" s="12"/>
      <c r="J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4"/>
      <c r="X21" s="14"/>
      <c r="Y21" s="14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</row>
    <row r="22" spans="2:36" ht="12.75">
      <c r="B22" s="40">
        <v>1.3</v>
      </c>
      <c r="C22" s="7">
        <f t="shared" si="0"/>
        <v>1.8155592172081185</v>
      </c>
      <c r="D22" s="30">
        <f t="shared" si="1"/>
        <v>0.8604799523512621</v>
      </c>
      <c r="E22" s="3">
        <f t="shared" si="2"/>
        <v>2.6760391695593806</v>
      </c>
      <c r="F22" s="12"/>
      <c r="G22" s="12"/>
      <c r="H22" s="12"/>
      <c r="I22" s="12"/>
      <c r="J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4"/>
      <c r="X22" s="14"/>
      <c r="Y22" s="14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</row>
    <row r="23" spans="2:36" ht="12.75">
      <c r="B23" s="40">
        <v>1.4</v>
      </c>
      <c r="C23" s="7">
        <f t="shared" si="0"/>
        <v>1.932653061713073</v>
      </c>
      <c r="D23" s="30">
        <f t="shared" si="1"/>
        <v>2.6279463948751562</v>
      </c>
      <c r="E23" s="3">
        <f t="shared" si="2"/>
        <v>4.560599456588229</v>
      </c>
      <c r="F23" s="12"/>
      <c r="G23" s="12"/>
      <c r="H23" s="12"/>
      <c r="I23" s="12"/>
      <c r="J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4"/>
      <c r="X23" s="14"/>
      <c r="Y23" s="14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</row>
    <row r="24" spans="2:36" ht="12.75">
      <c r="B24" s="40">
        <v>1.5</v>
      </c>
      <c r="C24" s="7">
        <f t="shared" si="0"/>
        <v>2.0449162800700025</v>
      </c>
      <c r="D24" s="30">
        <f t="shared" si="1"/>
        <v>3.7519999070989556</v>
      </c>
      <c r="E24" s="3">
        <f t="shared" si="2"/>
        <v>5.796916187168958</v>
      </c>
      <c r="F24" s="12"/>
      <c r="G24" s="12"/>
      <c r="H24" s="12"/>
      <c r="I24" s="12"/>
      <c r="J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4"/>
      <c r="X24" s="14"/>
      <c r="Y24" s="14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</row>
    <row r="25" spans="2:36" ht="12.75">
      <c r="B25" s="40">
        <v>1.6</v>
      </c>
      <c r="C25" s="7">
        <f t="shared" si="0"/>
        <v>2.1520682726985685</v>
      </c>
      <c r="D25" s="30">
        <f t="shared" si="1"/>
        <v>3.957432986493527</v>
      </c>
      <c r="E25" s="3">
        <f t="shared" si="2"/>
        <v>6.109501259192095</v>
      </c>
      <c r="F25" s="12"/>
      <c r="G25" s="12"/>
      <c r="H25" s="12"/>
      <c r="I25" s="12"/>
      <c r="J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4"/>
      <c r="X25" s="14"/>
      <c r="Y25" s="14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</row>
    <row r="26" spans="2:36" ht="12.75">
      <c r="B26" s="40">
        <v>1.7</v>
      </c>
      <c r="C26" s="7">
        <f t="shared" si="0"/>
        <v>2.253841215420878</v>
      </c>
      <c r="D26" s="30">
        <f t="shared" si="1"/>
        <v>3.193948450493961</v>
      </c>
      <c r="E26" s="3">
        <f t="shared" si="2"/>
        <v>5.447789665914839</v>
      </c>
      <c r="F26" s="12"/>
      <c r="G26" s="12"/>
      <c r="H26" s="12"/>
      <c r="I26" s="12"/>
      <c r="J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4"/>
      <c r="X26" s="14"/>
      <c r="Y26" s="14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</row>
    <row r="27" spans="2:36" ht="12.75">
      <c r="B27" s="40">
        <v>1.8</v>
      </c>
      <c r="C27" s="7">
        <f t="shared" si="0"/>
        <v>2.3499807288824504</v>
      </c>
      <c r="D27" s="30">
        <f t="shared" si="1"/>
        <v>1.6484739409670264</v>
      </c>
      <c r="E27" s="3">
        <f t="shared" si="2"/>
        <v>3.998454669849477</v>
      </c>
      <c r="F27" s="12"/>
      <c r="G27" s="12"/>
      <c r="H27" s="12"/>
      <c r="I27" s="12"/>
      <c r="J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4"/>
      <c r="X27" s="14"/>
      <c r="Y27" s="14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</row>
    <row r="28" spans="2:36" ht="12.75">
      <c r="B28" s="40">
        <v>1.9</v>
      </c>
      <c r="C28" s="7">
        <f t="shared" si="0"/>
        <v>2.440246514368121</v>
      </c>
      <c r="D28" s="30">
        <f t="shared" si="1"/>
        <v>-0.3006044818472372</v>
      </c>
      <c r="E28" s="3">
        <f t="shared" si="2"/>
        <v>2.139642032520884</v>
      </c>
      <c r="F28" s="12"/>
      <c r="G28" s="12"/>
      <c r="H28" s="12"/>
      <c r="I28" s="12"/>
      <c r="J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4"/>
      <c r="X28" s="14"/>
      <c r="Y28" s="14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</row>
    <row r="29" spans="2:36" ht="12.75">
      <c r="B29" s="40">
        <v>2</v>
      </c>
      <c r="C29" s="7">
        <f t="shared" si="0"/>
        <v>2.5244129544236893</v>
      </c>
      <c r="D29" s="30">
        <f t="shared" si="1"/>
        <v>-2.176084443557479</v>
      </c>
      <c r="E29" s="3">
        <f t="shared" si="2"/>
        <v>0.3483285108662102</v>
      </c>
      <c r="F29" s="12"/>
      <c r="G29" s="12"/>
      <c r="H29" s="12"/>
      <c r="I29" s="12"/>
      <c r="J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4"/>
      <c r="X29" s="14"/>
      <c r="Y29" s="14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</row>
    <row r="30" spans="2:36" ht="12.75">
      <c r="B30" s="40">
        <v>2.1</v>
      </c>
      <c r="C30" s="7">
        <f t="shared" si="0"/>
        <v>2.602269676782051</v>
      </c>
      <c r="D30" s="30">
        <f t="shared" si="1"/>
        <v>-3.51878303988668</v>
      </c>
      <c r="E30" s="3">
        <f t="shared" si="2"/>
        <v>-0.9165133631046292</v>
      </c>
      <c r="F30" s="12"/>
      <c r="G30" s="12"/>
      <c r="H30" s="12"/>
      <c r="I30" s="12"/>
      <c r="J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4"/>
      <c r="X30" s="14"/>
      <c r="Y30" s="14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</row>
    <row r="31" spans="2:36" ht="12.75">
      <c r="B31" s="40">
        <v>2.2</v>
      </c>
      <c r="C31" s="7">
        <f t="shared" si="0"/>
        <v>2.6736220801843062</v>
      </c>
      <c r="D31" s="30">
        <f t="shared" si="1"/>
        <v>-3.999960826202814</v>
      </c>
      <c r="E31" s="3">
        <f t="shared" si="2"/>
        <v>-1.3263387460185077</v>
      </c>
      <c r="F31" s="12"/>
      <c r="G31" s="12"/>
      <c r="H31" s="12"/>
      <c r="I31" s="12"/>
      <c r="J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4"/>
      <c r="X31" s="14"/>
      <c r="Y31" s="14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2:36" ht="12.75">
      <c r="B32" s="40">
        <v>2.3</v>
      </c>
      <c r="C32" s="7">
        <f t="shared" si="0"/>
        <v>2.738291820781563</v>
      </c>
      <c r="D32" s="30">
        <f t="shared" si="1"/>
        <v>-3.501808698753714</v>
      </c>
      <c r="E32" s="3">
        <f t="shared" si="2"/>
        <v>-0.7635168779721511</v>
      </c>
      <c r="F32" s="12"/>
      <c r="G32" s="12"/>
      <c r="H32" s="12"/>
      <c r="I32" s="12"/>
      <c r="J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4"/>
      <c r="X32" s="14"/>
      <c r="Y32" s="14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</row>
    <row r="33" spans="2:36" ht="12.75">
      <c r="B33" s="40">
        <v>2.4</v>
      </c>
      <c r="C33" s="7">
        <f t="shared" si="0"/>
        <v>2.796117257901679</v>
      </c>
      <c r="D33" s="30">
        <f t="shared" si="1"/>
        <v>-2.1462916720017398</v>
      </c>
      <c r="E33" s="3">
        <f t="shared" si="2"/>
        <v>0.6498255858999391</v>
      </c>
      <c r="F33" s="12"/>
      <c r="G33" s="12"/>
      <c r="H33" s="12"/>
      <c r="I33" s="12"/>
      <c r="J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4"/>
      <c r="X33" s="14"/>
      <c r="Y33" s="14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</row>
    <row r="34" spans="2:36" ht="12.75">
      <c r="B34" s="40">
        <v>2.5</v>
      </c>
      <c r="C34" s="7">
        <f t="shared" si="0"/>
        <v>2.8469538580667586</v>
      </c>
      <c r="D34" s="30">
        <f t="shared" si="1"/>
        <v>-0.26528758940480274</v>
      </c>
      <c r="E34" s="3">
        <f t="shared" si="2"/>
        <v>2.581666268661956</v>
      </c>
      <c r="F34" s="12"/>
      <c r="G34" s="12"/>
      <c r="H34" s="12"/>
      <c r="I34" s="12"/>
      <c r="J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4"/>
      <c r="X34" s="14"/>
      <c r="Y34" s="14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</row>
    <row r="35" spans="2:36" ht="12.75">
      <c r="B35" s="40">
        <v>2.6</v>
      </c>
      <c r="C35" s="7">
        <f t="shared" si="0"/>
        <v>2.8906745562515788</v>
      </c>
      <c r="D35" s="30">
        <f t="shared" si="1"/>
        <v>1.6806681473065637</v>
      </c>
      <c r="E35" s="3">
        <f t="shared" si="2"/>
        <v>4.571342703558143</v>
      </c>
      <c r="F35" s="12"/>
      <c r="G35" s="12"/>
      <c r="H35" s="12"/>
      <c r="I35" s="12"/>
      <c r="J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4"/>
      <c r="X35" s="14"/>
      <c r="Y35" s="14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</row>
    <row r="36" spans="2:36" ht="12.75">
      <c r="B36" s="40">
        <v>2.7</v>
      </c>
      <c r="C36" s="7">
        <f t="shared" si="0"/>
        <v>2.927170073479977</v>
      </c>
      <c r="D36" s="30">
        <f t="shared" si="1"/>
        <v>3.215137706206484</v>
      </c>
      <c r="E36" s="3">
        <f t="shared" si="2"/>
        <v>6.142307779686461</v>
      </c>
      <c r="F36" s="12"/>
      <c r="G36" s="12"/>
      <c r="H36" s="12"/>
      <c r="I36" s="12"/>
      <c r="J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4"/>
      <c r="X36" s="14"/>
      <c r="Y36" s="14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</row>
    <row r="37" spans="2:36" ht="12.75">
      <c r="B37" s="40">
        <v>2.8</v>
      </c>
      <c r="C37" s="7">
        <f t="shared" si="0"/>
        <v>2.9563491899653807</v>
      </c>
      <c r="D37" s="30">
        <f t="shared" si="1"/>
        <v>3.9624294227794814</v>
      </c>
      <c r="E37" s="3">
        <f t="shared" si="2"/>
        <v>6.9187786127448625</v>
      </c>
      <c r="F37" s="12"/>
      <c r="G37" s="12"/>
      <c r="H37" s="12"/>
      <c r="I37" s="12"/>
      <c r="J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4"/>
      <c r="X37" s="14"/>
      <c r="Y37" s="14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</row>
    <row r="38" spans="2:36" ht="12.75">
      <c r="B38" s="40">
        <v>2.9</v>
      </c>
      <c r="C38" s="7">
        <f t="shared" si="0"/>
        <v>2.9781389731127654</v>
      </c>
      <c r="D38" s="30">
        <f t="shared" si="1"/>
        <v>3.739580222098732</v>
      </c>
      <c r="E38" s="3">
        <f t="shared" si="2"/>
        <v>6.717719195211497</v>
      </c>
      <c r="F38" s="12"/>
      <c r="G38" s="12"/>
      <c r="H38" s="12"/>
      <c r="I38" s="12"/>
      <c r="J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4"/>
      <c r="X38" s="14"/>
      <c r="Y38" s="14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</row>
    <row r="39" spans="2:36" ht="12.75">
      <c r="B39" s="40">
        <v>3</v>
      </c>
      <c r="C39" s="7">
        <f t="shared" si="0"/>
        <v>2.9924849598121632</v>
      </c>
      <c r="D39" s="30">
        <f t="shared" si="1"/>
        <v>2.6011513606284673</v>
      </c>
      <c r="E39" s="3">
        <f t="shared" si="2"/>
        <v>5.5936363204406305</v>
      </c>
      <c r="F39" s="12"/>
      <c r="G39" s="12"/>
      <c r="H39" s="12"/>
      <c r="I39" s="12"/>
      <c r="J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4"/>
      <c r="X39" s="14"/>
      <c r="Y39" s="14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</row>
    <row r="40" spans="2:36" ht="12.75">
      <c r="B40" s="40">
        <v>3.1</v>
      </c>
      <c r="C40" s="7">
        <f t="shared" si="0"/>
        <v>2.999351292568071</v>
      </c>
      <c r="D40" s="30">
        <f t="shared" si="1"/>
        <v>0.8258699277511864</v>
      </c>
      <c r="E40" s="3">
        <f t="shared" si="2"/>
        <v>3.8252212203192575</v>
      </c>
      <c r="F40" s="12"/>
      <c r="G40" s="12"/>
      <c r="H40" s="12"/>
      <c r="I40" s="12"/>
      <c r="J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4"/>
      <c r="X40" s="14"/>
      <c r="Y40" s="14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</row>
    <row r="41" spans="2:36" ht="12.75">
      <c r="B41" s="40">
        <v>3.2</v>
      </c>
      <c r="C41" s="7">
        <f t="shared" si="0"/>
        <v>2.9987208091245154</v>
      </c>
      <c r="D41" s="30">
        <f t="shared" si="1"/>
        <v>-1.1516132666602612</v>
      </c>
      <c r="E41" s="3">
        <f t="shared" si="2"/>
        <v>1.8471075424642542</v>
      </c>
      <c r="F41" s="12"/>
      <c r="G41" s="12"/>
      <c r="H41" s="12"/>
      <c r="I41" s="12"/>
      <c r="J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4"/>
      <c r="X41" s="14"/>
      <c r="Y41" s="14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</row>
    <row r="42" spans="2:36" ht="12.75">
      <c r="B42" s="40">
        <v>3.3</v>
      </c>
      <c r="C42" s="7">
        <f t="shared" si="0"/>
        <v>2.9905950853617567</v>
      </c>
      <c r="D42" s="30">
        <f t="shared" si="1"/>
        <v>-2.847141369476492</v>
      </c>
      <c r="E42" s="3">
        <f t="shared" si="2"/>
        <v>0.14345371588526445</v>
      </c>
      <c r="F42" s="12"/>
      <c r="G42" s="12"/>
      <c r="H42" s="12"/>
      <c r="I42" s="12"/>
      <c r="J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4"/>
      <c r="X42" s="14"/>
      <c r="Y42" s="14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</row>
    <row r="43" spans="2:36" ht="12.75">
      <c r="B43" s="40">
        <v>3.4</v>
      </c>
      <c r="C43" s="7">
        <f t="shared" si="0"/>
        <v>2.9749944313574055</v>
      </c>
      <c r="D43" s="30">
        <f t="shared" si="1"/>
        <v>-3.8455899675182272</v>
      </c>
      <c r="E43" s="3">
        <f t="shared" si="2"/>
        <v>-0.8705955361608217</v>
      </c>
      <c r="F43" s="12"/>
      <c r="G43" s="12"/>
      <c r="H43" s="12"/>
      <c r="I43" s="12"/>
      <c r="J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4"/>
      <c r="X43" s="14"/>
      <c r="Y43" s="14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</row>
    <row r="44" spans="2:36" ht="12.75">
      <c r="B44" s="40">
        <v>3.5</v>
      </c>
      <c r="C44" s="7">
        <f t="shared" si="0"/>
        <v>2.9519578406218105</v>
      </c>
      <c r="D44" s="30">
        <f t="shared" si="1"/>
        <v>-3.9025040218726303</v>
      </c>
      <c r="E44" s="3">
        <f t="shared" si="2"/>
        <v>-0.9505461812508198</v>
      </c>
      <c r="F44" s="12"/>
      <c r="G44" s="12"/>
      <c r="H44" s="12"/>
      <c r="I44" s="12"/>
      <c r="J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4"/>
      <c r="X44" s="14"/>
      <c r="Y44" s="14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</row>
    <row r="45" spans="2:36" ht="12.75">
      <c r="B45" s="40">
        <v>3.6</v>
      </c>
      <c r="C45" s="7">
        <f t="shared" si="0"/>
        <v>2.9215428926345854</v>
      </c>
      <c r="D45" s="30">
        <f t="shared" si="1"/>
        <v>-3.003948987086704</v>
      </c>
      <c r="E45" s="3">
        <f t="shared" si="2"/>
        <v>-0.08240609445211877</v>
      </c>
      <c r="F45" s="12"/>
      <c r="G45" s="12"/>
      <c r="H45" s="12"/>
      <c r="I45" s="12"/>
      <c r="J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4"/>
      <c r="X45" s="14"/>
      <c r="Y45" s="14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</row>
    <row r="46" spans="2:36" ht="12.75">
      <c r="B46" s="40">
        <v>3.7</v>
      </c>
      <c r="C46" s="7">
        <f t="shared" si="0"/>
        <v>2.8838256089259</v>
      </c>
      <c r="D46" s="30">
        <f t="shared" si="1"/>
        <v>-1.3699224738784501</v>
      </c>
      <c r="E46" s="3">
        <f t="shared" si="2"/>
        <v>1.5139031350474497</v>
      </c>
      <c r="F46" s="12"/>
      <c r="G46" s="12"/>
      <c r="H46" s="12"/>
      <c r="I46" s="12"/>
      <c r="J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4"/>
      <c r="X46" s="14"/>
      <c r="Y46" s="14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</row>
    <row r="47" spans="2:36" ht="12.75">
      <c r="B47" s="40">
        <v>3.8</v>
      </c>
      <c r="C47" s="7">
        <f t="shared" si="0"/>
        <v>2.8389002630622433</v>
      </c>
      <c r="D47" s="30">
        <f t="shared" si="1"/>
        <v>0.5995088386518094</v>
      </c>
      <c r="E47" s="3">
        <f t="shared" si="2"/>
        <v>3.438409101714053</v>
      </c>
      <c r="F47" s="12"/>
      <c r="G47" s="12"/>
      <c r="H47" s="12"/>
      <c r="I47" s="12"/>
      <c r="J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4"/>
      <c r="X47" s="14"/>
      <c r="Y47" s="14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</row>
    <row r="48" spans="2:36" ht="12.75">
      <c r="B48" s="40">
        <v>3.9</v>
      </c>
      <c r="C48" s="7">
        <f t="shared" si="0"/>
        <v>2.786879145011608</v>
      </c>
      <c r="D48" s="30">
        <f t="shared" si="1"/>
        <v>2.422159478878404</v>
      </c>
      <c r="E48" s="3">
        <f t="shared" si="2"/>
        <v>5.209038623890012</v>
      </c>
      <c r="F48" s="12"/>
      <c r="G48" s="12"/>
      <c r="H48" s="12"/>
      <c r="I48" s="12"/>
      <c r="J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4"/>
      <c r="X48" s="14"/>
      <c r="Y48" s="14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</row>
    <row r="49" spans="2:36" ht="12.75">
      <c r="B49" s="40">
        <v>4</v>
      </c>
      <c r="C49" s="7">
        <f t="shared" si="0"/>
        <v>2.727892280477045</v>
      </c>
      <c r="D49" s="30">
        <f t="shared" si="1"/>
        <v>3.6517810029105107</v>
      </c>
      <c r="E49" s="3">
        <f t="shared" si="2"/>
        <v>6.379673283387556</v>
      </c>
      <c r="F49" s="12"/>
      <c r="G49" s="12"/>
      <c r="H49" s="12"/>
      <c r="I49" s="12"/>
      <c r="J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4"/>
      <c r="X49" s="14"/>
      <c r="Y49" s="14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</row>
    <row r="50" spans="2:36" ht="12.75">
      <c r="B50" s="40">
        <v>4.1</v>
      </c>
      <c r="C50" s="7">
        <f t="shared" si="0"/>
        <v>2.6620871059001265</v>
      </c>
      <c r="D50" s="30">
        <f t="shared" si="1"/>
        <v>3.987319177115197</v>
      </c>
      <c r="E50" s="3">
        <f t="shared" si="2"/>
        <v>6.649406283015324</v>
      </c>
      <c r="F50" s="12"/>
      <c r="G50" s="12"/>
      <c r="H50" s="12"/>
      <c r="I50" s="12"/>
      <c r="J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4"/>
      <c r="X50" s="14"/>
      <c r="Y50" s="14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</row>
    <row r="51" spans="2:36" ht="12.75">
      <c r="B51" s="40">
        <v>4.2</v>
      </c>
      <c r="C51" s="7">
        <f t="shared" si="0"/>
        <v>2.589628099946621</v>
      </c>
      <c r="D51" s="30">
        <f t="shared" si="1"/>
        <v>3.3466225541442243</v>
      </c>
      <c r="E51" s="3">
        <f t="shared" si="2"/>
        <v>5.936250654090845</v>
      </c>
      <c r="F51" s="12"/>
      <c r="G51" s="12"/>
      <c r="H51" s="12"/>
      <c r="I51" s="12"/>
      <c r="J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4"/>
      <c r="X51" s="14"/>
      <c r="Y51" s="14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</row>
    <row r="52" spans="2:36" ht="12.75">
      <c r="B52" s="40">
        <v>4.3</v>
      </c>
      <c r="C52" s="7">
        <f t="shared" si="0"/>
        <v>2.5106963723954934</v>
      </c>
      <c r="D52" s="30">
        <f t="shared" si="1"/>
        <v>1.8865560123767846</v>
      </c>
      <c r="E52" s="3">
        <f t="shared" si="2"/>
        <v>4.397252384772278</v>
      </c>
      <c r="F52" s="12"/>
      <c r="G52" s="12"/>
      <c r="H52" s="12"/>
      <c r="I52" s="12"/>
      <c r="J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4"/>
      <c r="X52" s="14"/>
      <c r="Y52" s="14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</row>
    <row r="53" spans="2:36" ht="12.75">
      <c r="B53" s="40">
        <v>4.4</v>
      </c>
      <c r="C53" s="7">
        <f t="shared" si="0"/>
        <v>2.4254892114587703</v>
      </c>
      <c r="D53" s="30">
        <f t="shared" si="1"/>
        <v>-0.035405237161615505</v>
      </c>
      <c r="E53" s="3">
        <f t="shared" si="2"/>
        <v>2.3900839742971547</v>
      </c>
      <c r="F53" s="12"/>
      <c r="G53" s="12"/>
      <c r="H53" s="12"/>
      <c r="I53" s="12"/>
      <c r="J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4"/>
      <c r="X53" s="14"/>
      <c r="Y53" s="14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</row>
    <row r="54" spans="2:36" ht="12.75">
      <c r="B54" s="40">
        <v>4.5</v>
      </c>
      <c r="C54" s="7">
        <f t="shared" si="0"/>
        <v>2.3342195906637637</v>
      </c>
      <c r="D54" s="30">
        <f t="shared" si="1"/>
        <v>-1.948698049842038</v>
      </c>
      <c r="E54" s="3">
        <f t="shared" si="2"/>
        <v>0.38552154082172563</v>
      </c>
      <c r="F54" s="12"/>
      <c r="G54" s="12"/>
      <c r="H54" s="12"/>
      <c r="I54" s="12"/>
      <c r="J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4"/>
      <c r="X54" s="14"/>
      <c r="Y54" s="14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</row>
    <row r="55" spans="2:36" ht="12.75">
      <c r="B55" s="40">
        <v>4.6</v>
      </c>
      <c r="C55" s="7">
        <f t="shared" si="0"/>
        <v>2.2371156365301608</v>
      </c>
      <c r="D55" s="30">
        <f t="shared" si="1"/>
        <v>-3.3848816167006825</v>
      </c>
      <c r="E55" s="3">
        <f t="shared" si="2"/>
        <v>-1.1477659801705218</v>
      </c>
      <c r="F55" s="12"/>
      <c r="G55" s="12"/>
      <c r="H55" s="12"/>
      <c r="I55" s="12"/>
      <c r="J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4"/>
      <c r="X55" s="14"/>
      <c r="Y55" s="14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</row>
    <row r="56" spans="2:36" ht="12.75">
      <c r="B56" s="40">
        <v>4.7</v>
      </c>
      <c r="C56" s="7">
        <f t="shared" si="0"/>
        <v>2.134420058372533</v>
      </c>
      <c r="D56" s="30">
        <f t="shared" si="1"/>
        <v>-3.992328111917585</v>
      </c>
      <c r="E56" s="3">
        <f t="shared" si="2"/>
        <v>-1.857908053545052</v>
      </c>
      <c r="F56" s="12"/>
      <c r="G56" s="12"/>
      <c r="H56" s="12"/>
      <c r="I56" s="12"/>
      <c r="J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4"/>
      <c r="X56" s="14"/>
      <c r="Y56" s="14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</row>
    <row r="57" spans="2:36" ht="12.75">
      <c r="B57" s="40">
        <v>4.8</v>
      </c>
      <c r="C57" s="7">
        <f t="shared" si="0"/>
        <v>2.0263895416534528</v>
      </c>
      <c r="D57" s="30">
        <f t="shared" si="1"/>
        <v>-3.6223134480264956</v>
      </c>
      <c r="E57" s="3">
        <f t="shared" si="2"/>
        <v>-1.5959239063730428</v>
      </c>
      <c r="F57" s="12"/>
      <c r="G57" s="12"/>
      <c r="H57" s="12"/>
      <c r="I57" s="12"/>
      <c r="J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4"/>
      <c r="X57" s="14"/>
      <c r="Y57" s="14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</row>
    <row r="58" spans="2:36" ht="12.75">
      <c r="B58" s="40">
        <v>4.9</v>
      </c>
      <c r="C58" s="7">
        <f t="shared" si="0"/>
        <v>1.913294106403511</v>
      </c>
      <c r="D58" s="30">
        <f t="shared" si="1"/>
        <v>-2.3654301194604974</v>
      </c>
      <c r="E58" s="3">
        <f t="shared" si="2"/>
        <v>-0.4521360130569865</v>
      </c>
      <c r="F58" s="12"/>
      <c r="G58" s="12"/>
      <c r="H58" s="12"/>
      <c r="I58" s="12"/>
      <c r="J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4"/>
      <c r="X58" s="14"/>
      <c r="Y58" s="14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</row>
    <row r="59" spans="2:36" ht="12.75">
      <c r="B59" s="40">
        <v>5</v>
      </c>
      <c r="C59" s="7">
        <f t="shared" si="0"/>
        <v>1.7954164323118698</v>
      </c>
      <c r="D59" s="30">
        <f t="shared" si="1"/>
        <v>-0.5294070003910921</v>
      </c>
      <c r="E59" s="3">
        <f t="shared" si="2"/>
        <v>1.2660094319207778</v>
      </c>
      <c r="F59" s="12"/>
      <c r="G59" s="12"/>
      <c r="H59" s="12"/>
      <c r="I59" s="12"/>
      <c r="J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4"/>
      <c r="X59" s="14"/>
      <c r="Y59" s="14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</row>
    <row r="60" spans="2:36" ht="12.75">
      <c r="B60" s="40">
        <v>5.1</v>
      </c>
      <c r="C60" s="7">
        <f t="shared" si="0"/>
        <v>1.673051152174251</v>
      </c>
      <c r="D60" s="30">
        <f t="shared" si="1"/>
        <v>1.4362334160886732</v>
      </c>
      <c r="E60" s="3">
        <f t="shared" si="2"/>
        <v>3.1092845682629244</v>
      </c>
      <c r="F60" s="12"/>
      <c r="G60" s="12"/>
      <c r="H60" s="12"/>
      <c r="I60" s="12"/>
      <c r="J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4"/>
      <c r="X60" s="14"/>
      <c r="Y60" s="14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</row>
    <row r="61" spans="2:36" ht="12.75">
      <c r="B61" s="40">
        <v>5.2</v>
      </c>
      <c r="C61" s="7">
        <f t="shared" si="0"/>
        <v>1.5465041154643924</v>
      </c>
      <c r="D61" s="30">
        <f t="shared" si="1"/>
        <v>3.0502338019184108</v>
      </c>
      <c r="E61" s="3">
        <f t="shared" si="2"/>
        <v>4.596737917382804</v>
      </c>
      <c r="F61" s="12"/>
      <c r="G61" s="12"/>
      <c r="H61" s="12"/>
      <c r="I61" s="12"/>
      <c r="J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4"/>
      <c r="X61" s="14"/>
      <c r="Y61" s="14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</row>
    <row r="62" spans="2:36" ht="12.75">
      <c r="B62" s="40">
        <v>5.3</v>
      </c>
      <c r="C62" s="7">
        <f t="shared" si="0"/>
        <v>1.416091623869648</v>
      </c>
      <c r="D62" s="30">
        <f t="shared" si="1"/>
        <v>3.917430572415668</v>
      </c>
      <c r="E62" s="3">
        <f t="shared" si="2"/>
        <v>5.333522196285316</v>
      </c>
      <c r="F62" s="12"/>
      <c r="G62" s="12"/>
      <c r="H62" s="12"/>
      <c r="I62" s="12"/>
      <c r="J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4"/>
      <c r="X62" s="14"/>
      <c r="Y62" s="14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</row>
    <row r="63" spans="2:36" ht="12.75">
      <c r="B63" s="40">
        <v>5.4</v>
      </c>
      <c r="C63" s="7">
        <f t="shared" si="0"/>
        <v>1.2821396407014893</v>
      </c>
      <c r="D63" s="30">
        <f t="shared" si="1"/>
        <v>3.825503713618012</v>
      </c>
      <c r="E63" s="3">
        <f t="shared" si="2"/>
        <v>5.107643354319501</v>
      </c>
      <c r="F63" s="12"/>
      <c r="G63" s="12"/>
      <c r="H63" s="12"/>
      <c r="I63" s="12"/>
      <c r="J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4"/>
      <c r="X63" s="14"/>
      <c r="Y63" s="14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</row>
    <row r="64" spans="2:36" ht="12.75">
      <c r="B64" s="40">
        <v>5.5</v>
      </c>
      <c r="C64" s="7">
        <f t="shared" si="0"/>
        <v>1.144982976156995</v>
      </c>
      <c r="D64" s="30">
        <f t="shared" si="1"/>
        <v>2.796960126620391</v>
      </c>
      <c r="E64" s="3">
        <f t="shared" si="2"/>
        <v>3.941943102777386</v>
      </c>
      <c r="F64" s="12"/>
      <c r="G64" s="12"/>
      <c r="H64" s="12"/>
      <c r="I64" s="12"/>
      <c r="J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4"/>
      <c r="X64" s="14"/>
      <c r="Y64" s="14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</row>
    <row r="65" spans="2:36" ht="12.75">
      <c r="B65" s="40">
        <v>5.6</v>
      </c>
      <c r="C65" s="7">
        <f t="shared" si="0"/>
        <v>1.0049644504677153</v>
      </c>
      <c r="D65" s="30">
        <f t="shared" si="1"/>
        <v>1.0836231532314762</v>
      </c>
      <c r="E65" s="3">
        <f t="shared" si="2"/>
        <v>2.0885876036991915</v>
      </c>
      <c r="F65" s="12"/>
      <c r="G65" s="12"/>
      <c r="H65" s="12"/>
      <c r="I65" s="12"/>
      <c r="J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4"/>
      <c r="X65" s="14"/>
      <c r="Y65" s="14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</row>
    <row r="66" spans="2:36" ht="12.75">
      <c r="B66" s="40">
        <v>5.7</v>
      </c>
      <c r="C66" s="7">
        <f t="shared" si="0"/>
        <v>0.8624340370276331</v>
      </c>
      <c r="D66" s="30">
        <f t="shared" si="1"/>
        <v>-0.8950225607471857</v>
      </c>
      <c r="E66" s="3">
        <f t="shared" si="2"/>
        <v>-0.032588523719552565</v>
      </c>
      <c r="F66" s="12"/>
      <c r="G66" s="12"/>
      <c r="H66" s="12"/>
      <c r="I66" s="12"/>
      <c r="J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4"/>
      <c r="X66" s="14"/>
      <c r="Y66" s="14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</row>
    <row r="67" spans="2:36" ht="12.75">
      <c r="B67" s="40">
        <v>5.8</v>
      </c>
      <c r="C67" s="7">
        <f t="shared" si="0"/>
        <v>0.7177479876419472</v>
      </c>
      <c r="D67" s="30">
        <f t="shared" si="1"/>
        <v>-2.65453553685187</v>
      </c>
      <c r="E67" s="3">
        <f t="shared" si="2"/>
        <v>-1.936787549209923</v>
      </c>
      <c r="F67" s="12"/>
      <c r="G67" s="12"/>
      <c r="H67" s="12"/>
      <c r="I67" s="12"/>
      <c r="J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4"/>
      <c r="X67" s="14"/>
      <c r="Y67" s="14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</row>
    <row r="68" spans="2:36" ht="12.75">
      <c r="B68" s="40">
        <v>5.9</v>
      </c>
      <c r="C68" s="7">
        <f t="shared" si="0"/>
        <v>0.5712679420830811</v>
      </c>
      <c r="D68" s="30">
        <f t="shared" si="1"/>
        <v>-3.764125633371814</v>
      </c>
      <c r="E68" s="3">
        <f t="shared" si="2"/>
        <v>-3.192857691288733</v>
      </c>
      <c r="F68" s="12"/>
      <c r="G68" s="12"/>
      <c r="H68" s="12"/>
      <c r="I68" s="12"/>
      <c r="J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4"/>
      <c r="X68" s="14"/>
      <c r="Y68" s="14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</row>
    <row r="69" spans="2:36" ht="12.75">
      <c r="B69" s="40">
        <v>6</v>
      </c>
      <c r="C69" s="7">
        <f t="shared" si="0"/>
        <v>0.4233600241796016</v>
      </c>
      <c r="D69" s="30">
        <f t="shared" si="1"/>
        <v>-3.9521264963714473</v>
      </c>
      <c r="E69" s="3">
        <f t="shared" si="2"/>
        <v>-3.5287664721918457</v>
      </c>
      <c r="F69" s="12"/>
      <c r="G69" s="12"/>
      <c r="H69" s="12"/>
      <c r="I69" s="12"/>
      <c r="J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4"/>
      <c r="X69" s="14"/>
      <c r="Y69" s="14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</row>
    <row r="70" spans="2:36" ht="12.75">
      <c r="B70" s="40">
        <v>6.1</v>
      </c>
      <c r="C70" s="7">
        <f t="shared" si="0"/>
        <v>0.27439392669731155</v>
      </c>
      <c r="D70" s="30">
        <f t="shared" si="1"/>
        <v>-3.1725089578291406</v>
      </c>
      <c r="E70" s="3">
        <f t="shared" si="2"/>
        <v>-2.898115031131829</v>
      </c>
      <c r="F70" s="12"/>
      <c r="G70" s="12"/>
      <c r="H70" s="12"/>
      <c r="I70" s="12"/>
      <c r="J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4"/>
      <c r="X70" s="14"/>
      <c r="Y70" s="14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</row>
    <row r="71" spans="2:36" ht="12.75">
      <c r="B71" s="40">
        <v>6.2</v>
      </c>
      <c r="C71" s="7">
        <f t="shared" si="0"/>
        <v>0.12474198729987147</v>
      </c>
      <c r="D71" s="30">
        <f t="shared" si="1"/>
        <v>-1.61615058129226</v>
      </c>
      <c r="E71" s="3">
        <f t="shared" si="2"/>
        <v>-1.4914085939923887</v>
      </c>
      <c r="F71" s="12"/>
      <c r="G71" s="12"/>
      <c r="H71" s="12"/>
      <c r="I71" s="12"/>
      <c r="J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4"/>
      <c r="X71" s="14"/>
      <c r="Y71" s="14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</row>
    <row r="72" spans="2:36" ht="12.75">
      <c r="B72" s="40">
        <v>6.3</v>
      </c>
      <c r="C72" s="7">
        <f t="shared" si="0"/>
        <v>-0.025221742101445857</v>
      </c>
      <c r="D72" s="30">
        <f t="shared" si="1"/>
        <v>0.3358978227669873</v>
      </c>
      <c r="E72" s="3">
        <f t="shared" si="2"/>
        <v>0.3106760806655415</v>
      </c>
      <c r="F72" s="12"/>
      <c r="G72" s="12"/>
      <c r="H72" s="12"/>
      <c r="I72" s="12"/>
      <c r="J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4"/>
      <c r="X72" s="14"/>
      <c r="Y72" s="14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</row>
    <row r="73" spans="2:36" ht="12.75">
      <c r="B73" s="40">
        <v>6.4</v>
      </c>
      <c r="C73" s="7">
        <f t="shared" si="0"/>
        <v>-0.17512243028274027</v>
      </c>
      <c r="D73" s="30">
        <f t="shared" si="1"/>
        <v>2.2057067249667623</v>
      </c>
      <c r="E73" s="3">
        <f t="shared" si="2"/>
        <v>2.0305842946840222</v>
      </c>
      <c r="F73" s="12"/>
      <c r="G73" s="12"/>
      <c r="H73" s="12"/>
      <c r="I73" s="12"/>
      <c r="J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4"/>
      <c r="X73" s="14"/>
      <c r="Y73" s="14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</row>
    <row r="74" spans="2:36" ht="12.75">
      <c r="B74" s="40">
        <v>6.5</v>
      </c>
      <c r="C74" s="7">
        <f aca="true" t="shared" si="3" ref="C74:C137">$G$4*SIN($J$4*B74+$M$4)</f>
        <v>-0.3245854035903251</v>
      </c>
      <c r="D74" s="30">
        <f aca="true" t="shared" si="4" ref="D74:D137">$G$6*SIN($J$6*B74+$M$6)</f>
        <v>3.5354816941833227</v>
      </c>
      <c r="E74" s="3">
        <f aca="true" t="shared" si="5" ref="E74:E137">C74+D74</f>
        <v>3.2108962905929976</v>
      </c>
      <c r="F74" s="12"/>
      <c r="G74" s="12"/>
      <c r="H74" s="12"/>
      <c r="I74" s="12"/>
      <c r="J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4"/>
      <c r="X74" s="14"/>
      <c r="Y74" s="14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</row>
    <row r="75" spans="2:36" ht="12.75">
      <c r="B75" s="40">
        <v>6.6</v>
      </c>
      <c r="C75" s="7">
        <f t="shared" si="3"/>
        <v>-0.4732370824297446</v>
      </c>
      <c r="D75" s="30">
        <f t="shared" si="4"/>
        <v>3.9996474404290687</v>
      </c>
      <c r="E75" s="3">
        <f t="shared" si="5"/>
        <v>3.5264103579993242</v>
      </c>
      <c r="F75" s="12"/>
      <c r="G75" s="12"/>
      <c r="H75" s="12"/>
      <c r="I75" s="12"/>
      <c r="J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4"/>
      <c r="X75" s="14"/>
      <c r="Y75" s="14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</row>
    <row r="76" spans="2:36" ht="12.75">
      <c r="B76" s="40">
        <v>6.7</v>
      </c>
      <c r="C76" s="7">
        <f t="shared" si="3"/>
        <v>-0.6207059150201993</v>
      </c>
      <c r="D76" s="30">
        <f t="shared" si="4"/>
        <v>3.4845600006767055</v>
      </c>
      <c r="E76" s="3">
        <f t="shared" si="5"/>
        <v>2.8638540856565062</v>
      </c>
      <c r="F76" s="12"/>
      <c r="G76" s="12"/>
      <c r="H76" s="12"/>
      <c r="I76" s="12"/>
      <c r="J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4"/>
      <c r="X76" s="14"/>
      <c r="Y76" s="14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</row>
    <row r="77" spans="2:36" ht="12.75">
      <c r="B77" s="40">
        <v>6.8</v>
      </c>
      <c r="C77" s="7">
        <f t="shared" si="3"/>
        <v>-0.7666233060804937</v>
      </c>
      <c r="D77" s="30">
        <f t="shared" si="4"/>
        <v>2.1163307444800954</v>
      </c>
      <c r="E77" s="3">
        <f t="shared" si="5"/>
        <v>1.3497074383996017</v>
      </c>
      <c r="F77" s="12"/>
      <c r="G77" s="12"/>
      <c r="H77" s="12"/>
      <c r="I77" s="12"/>
      <c r="J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4"/>
      <c r="X77" s="14"/>
      <c r="Y77" s="14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</row>
    <row r="78" spans="2:36" ht="12.75">
      <c r="B78" s="40">
        <v>6.9</v>
      </c>
      <c r="C78" s="7">
        <f t="shared" si="3"/>
        <v>-0.910624538125288</v>
      </c>
      <c r="D78" s="30">
        <f t="shared" si="4"/>
        <v>0.22994991241969825</v>
      </c>
      <c r="E78" s="3">
        <f t="shared" si="5"/>
        <v>-0.6806746257055898</v>
      </c>
      <c r="F78" s="12"/>
      <c r="G78" s="12"/>
      <c r="H78" s="12"/>
      <c r="I78" s="12"/>
      <c r="J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4"/>
      <c r="X78" s="14"/>
      <c r="Y78" s="14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</row>
    <row r="79" spans="2:36" ht="12.75">
      <c r="B79" s="40">
        <v>7</v>
      </c>
      <c r="C79" s="7">
        <f t="shared" si="3"/>
        <v>-1.0523496830688595</v>
      </c>
      <c r="D79" s="30">
        <f t="shared" si="4"/>
        <v>-1.712730677984604</v>
      </c>
      <c r="E79" s="3">
        <f t="shared" si="5"/>
        <v>-2.7650803610534638</v>
      </c>
      <c r="F79" s="12"/>
      <c r="G79" s="12"/>
      <c r="H79" s="12"/>
      <c r="I79" s="12"/>
      <c r="J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4"/>
      <c r="X79" s="14"/>
      <c r="Y79" s="14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</row>
    <row r="80" spans="2:36" ht="12.75">
      <c r="B80" s="40">
        <v>7.1</v>
      </c>
      <c r="C80" s="7">
        <f t="shared" si="3"/>
        <v>-1.1914445018578794</v>
      </c>
      <c r="D80" s="30">
        <f t="shared" si="4"/>
        <v>-3.236075064847626</v>
      </c>
      <c r="E80" s="3">
        <f t="shared" si="5"/>
        <v>-4.427519566705506</v>
      </c>
      <c r="F80" s="12"/>
      <c r="G80" s="12"/>
      <c r="H80" s="12"/>
      <c r="I80" s="12"/>
      <c r="J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4"/>
      <c r="X80" s="14"/>
      <c r="Y80" s="14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</row>
    <row r="81" spans="2:36" ht="12.75">
      <c r="B81" s="40">
        <v>7.2</v>
      </c>
      <c r="C81" s="7">
        <f t="shared" si="3"/>
        <v>-1.3275613298845574</v>
      </c>
      <c r="D81" s="30">
        <f t="shared" si="4"/>
        <v>-3.967115413772463</v>
      </c>
      <c r="E81" s="3">
        <f t="shared" si="5"/>
        <v>-5.29467674365702</v>
      </c>
      <c r="F81" s="12"/>
      <c r="G81" s="12"/>
      <c r="H81" s="12"/>
      <c r="I81" s="12"/>
      <c r="J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4"/>
      <c r="X81" s="14"/>
      <c r="Y81" s="14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</row>
    <row r="82" spans="2:36" ht="12.75">
      <c r="B82" s="40">
        <v>7.3</v>
      </c>
      <c r="C82" s="7">
        <f t="shared" si="3"/>
        <v>-1.4603599459670982</v>
      </c>
      <c r="D82" s="30">
        <f t="shared" si="4"/>
        <v>-3.726867551418822</v>
      </c>
      <c r="E82" s="3">
        <f t="shared" si="5"/>
        <v>-5.18722749738592</v>
      </c>
      <c r="F82" s="12"/>
      <c r="G82" s="12"/>
      <c r="H82" s="12"/>
      <c r="I82" s="12"/>
      <c r="J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4"/>
      <c r="X82" s="14"/>
      <c r="Y82" s="14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</row>
    <row r="83" spans="2:36" ht="12.75">
      <c r="B83" s="40">
        <v>7.4</v>
      </c>
      <c r="C83" s="7">
        <f t="shared" si="3"/>
        <v>-1.5895084227254803</v>
      </c>
      <c r="D83" s="30">
        <f t="shared" si="4"/>
        <v>-2.574152533427998</v>
      </c>
      <c r="E83" s="3">
        <f t="shared" si="5"/>
        <v>-4.163660956153478</v>
      </c>
      <c r="F83" s="12"/>
      <c r="G83" s="12"/>
      <c r="H83" s="12"/>
      <c r="I83" s="12"/>
      <c r="J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4"/>
      <c r="X83" s="14"/>
      <c r="Y83" s="14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</row>
    <row r="84" spans="2:36" ht="12.75">
      <c r="B84" s="40">
        <v>7.5</v>
      </c>
      <c r="C84" s="7">
        <f t="shared" si="3"/>
        <v>-1.7146839562270313</v>
      </c>
      <c r="D84" s="30">
        <f t="shared" si="4"/>
        <v>-0.7911951985458491</v>
      </c>
      <c r="E84" s="3">
        <f t="shared" si="5"/>
        <v>-2.5058791547728805</v>
      </c>
      <c r="F84" s="12"/>
      <c r="G84" s="12"/>
      <c r="H84" s="12"/>
      <c r="I84" s="12"/>
      <c r="J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4"/>
      <c r="X84" s="14"/>
      <c r="Y84" s="14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</row>
    <row r="85" spans="2:36" ht="12.75">
      <c r="B85" s="40">
        <v>7.6</v>
      </c>
      <c r="C85" s="7">
        <f t="shared" si="3"/>
        <v>-1.8355736728281569</v>
      </c>
      <c r="D85" s="30">
        <f t="shared" si="4"/>
        <v>1.1854743148375413</v>
      </c>
      <c r="E85" s="3">
        <f t="shared" si="5"/>
        <v>-0.6500993579906156</v>
      </c>
      <c r="F85" s="12"/>
      <c r="G85" s="12"/>
      <c r="H85" s="12"/>
      <c r="I85" s="12"/>
      <c r="J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4"/>
      <c r="X85" s="14"/>
      <c r="Y85" s="14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</row>
    <row r="86" spans="2:36" ht="12.75">
      <c r="B86" s="40">
        <v>7.7</v>
      </c>
      <c r="C86" s="7">
        <f t="shared" si="3"/>
        <v>-1.951875411195502</v>
      </c>
      <c r="D86" s="30">
        <f t="shared" si="4"/>
        <v>2.8718983710865764</v>
      </c>
      <c r="E86" s="3">
        <f t="shared" si="5"/>
        <v>0.9200229598910745</v>
      </c>
      <c r="F86" s="12"/>
      <c r="G86" s="12"/>
      <c r="H86" s="12"/>
      <c r="I86" s="12"/>
      <c r="J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4"/>
      <c r="X86" s="14"/>
      <c r="Y86" s="14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</row>
    <row r="87" spans="2:36" ht="12.75">
      <c r="B87" s="40">
        <v>7.8</v>
      </c>
      <c r="C87" s="7">
        <f t="shared" si="3"/>
        <v>-2.063298477551921</v>
      </c>
      <c r="D87" s="30">
        <f t="shared" si="4"/>
        <v>3.855181545136351</v>
      </c>
      <c r="E87" s="3">
        <f t="shared" si="5"/>
        <v>1.79188306758443</v>
      </c>
      <c r="F87" s="12"/>
      <c r="G87" s="12"/>
      <c r="H87" s="12"/>
      <c r="I87" s="12"/>
      <c r="J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4"/>
      <c r="X87" s="14"/>
      <c r="Y87" s="14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</row>
    <row r="88" spans="2:36" ht="12.75">
      <c r="B88" s="40">
        <v>7.9</v>
      </c>
      <c r="C88" s="7">
        <f t="shared" si="3"/>
        <v>-2.1695643722595364</v>
      </c>
      <c r="D88" s="30">
        <f t="shared" si="4"/>
        <v>3.8945818227799123</v>
      </c>
      <c r="E88" s="3">
        <f t="shared" si="5"/>
        <v>1.725017450520376</v>
      </c>
      <c r="F88" s="12"/>
      <c r="G88" s="12"/>
      <c r="H88" s="12"/>
      <c r="I88" s="12"/>
      <c r="J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4"/>
      <c r="X88" s="14"/>
      <c r="Y88" s="14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</row>
    <row r="89" spans="2:36" ht="12.75">
      <c r="B89" s="40">
        <v>8</v>
      </c>
      <c r="C89" s="7">
        <f t="shared" si="3"/>
        <v>-2.2704074859237844</v>
      </c>
      <c r="D89" s="30">
        <f t="shared" si="4"/>
        <v>2.9804526419173953</v>
      </c>
      <c r="E89" s="3">
        <f t="shared" si="5"/>
        <v>0.710045155993611</v>
      </c>
      <c r="F89" s="12"/>
      <c r="G89" s="12"/>
      <c r="H89" s="12"/>
      <c r="I89" s="12"/>
      <c r="J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4"/>
      <c r="X89" s="14"/>
      <c r="Y89" s="14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</row>
    <row r="90" spans="2:36" ht="12.75">
      <c r="B90" s="40">
        <v>8.1</v>
      </c>
      <c r="C90" s="7">
        <f t="shared" si="3"/>
        <v>-2.365575763278585</v>
      </c>
      <c r="D90" s="30">
        <f t="shared" si="4"/>
        <v>1.3366047073936822</v>
      </c>
      <c r="E90" s="3">
        <f t="shared" si="5"/>
        <v>-1.0289710558849028</v>
      </c>
      <c r="F90" s="12"/>
      <c r="G90" s="12"/>
      <c r="H90" s="12"/>
      <c r="I90" s="12"/>
      <c r="J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4"/>
      <c r="X90" s="14"/>
      <c r="Y90" s="14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</row>
    <row r="91" spans="2:36" ht="12.75">
      <c r="B91" s="40">
        <v>8.2</v>
      </c>
      <c r="C91" s="7">
        <f t="shared" si="3"/>
        <v>-2.4548313331932308</v>
      </c>
      <c r="D91" s="30">
        <f t="shared" si="4"/>
        <v>-0.634490675218836</v>
      </c>
      <c r="E91" s="3">
        <f t="shared" si="5"/>
        <v>-3.0893220084120667</v>
      </c>
      <c r="F91" s="12"/>
      <c r="G91" s="12"/>
      <c r="H91" s="12"/>
      <c r="I91" s="12"/>
      <c r="J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4"/>
      <c r="X91" s="14"/>
      <c r="Y91" s="14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</row>
    <row r="92" spans="2:36" ht="12.75">
      <c r="B92" s="40">
        <v>8.3</v>
      </c>
      <c r="C92" s="7">
        <f t="shared" si="3"/>
        <v>-2.5379511032263395</v>
      </c>
      <c r="D92" s="30">
        <f t="shared" si="4"/>
        <v>-2.450240611901879</v>
      </c>
      <c r="E92" s="3">
        <f t="shared" si="5"/>
        <v>-4.9881917151282185</v>
      </c>
      <c r="F92" s="12"/>
      <c r="G92" s="12"/>
      <c r="H92" s="12"/>
      <c r="I92" s="12"/>
      <c r="J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4"/>
      <c r="X92" s="14"/>
      <c r="Y92" s="14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</row>
    <row r="93" spans="2:36" ht="12.75">
      <c r="B93" s="40">
        <v>8.4</v>
      </c>
      <c r="C93" s="7">
        <f t="shared" si="3"/>
        <v>-2.6147273172407646</v>
      </c>
      <c r="D93" s="30">
        <f t="shared" si="4"/>
        <v>-3.666086191662535</v>
      </c>
      <c r="E93" s="3">
        <f t="shared" si="5"/>
        <v>-6.2808135089033</v>
      </c>
      <c r="F93" s="12"/>
      <c r="G93" s="12"/>
      <c r="H93" s="12"/>
      <c r="I93" s="12"/>
      <c r="J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4"/>
      <c r="X93" s="14"/>
      <c r="Y93" s="14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</row>
    <row r="94" spans="2:36" ht="12.75">
      <c r="B94" s="40">
        <v>8.5</v>
      </c>
      <c r="C94" s="7">
        <f t="shared" si="3"/>
        <v>-2.6849680746857505</v>
      </c>
      <c r="D94" s="30">
        <f t="shared" si="4"/>
        <v>-3.984346012478376</v>
      </c>
      <c r="E94" s="3">
        <f t="shared" si="5"/>
        <v>-6.6693140871641265</v>
      </c>
      <c r="F94" s="12"/>
      <c r="G94" s="12"/>
      <c r="H94" s="12"/>
      <c r="I94" s="12"/>
      <c r="J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4"/>
      <c r="X94" s="14"/>
      <c r="Y94" s="14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</row>
    <row r="95" spans="2:36" ht="12.75">
      <c r="B95" s="40">
        <v>8.6</v>
      </c>
      <c r="C95" s="7">
        <f t="shared" si="3"/>
        <v>-2.748497810248365</v>
      </c>
      <c r="D95" s="30">
        <f t="shared" si="4"/>
        <v>-3.327098970514393</v>
      </c>
      <c r="E95" s="3">
        <f t="shared" si="5"/>
        <v>-6.075596780762758</v>
      </c>
      <c r="F95" s="12"/>
      <c r="G95" s="12"/>
      <c r="H95" s="12"/>
      <c r="I95" s="12"/>
      <c r="J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4"/>
      <c r="X95" s="14"/>
      <c r="Y95" s="14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</row>
    <row r="96" spans="2:36" ht="12.75">
      <c r="B96" s="40">
        <v>8.7</v>
      </c>
      <c r="C96" s="7">
        <f t="shared" si="3"/>
        <v>-2.8051577326753474</v>
      </c>
      <c r="D96" s="30">
        <f t="shared" si="4"/>
        <v>-1.8552620639353095</v>
      </c>
      <c r="E96" s="3">
        <f t="shared" si="5"/>
        <v>-4.660419796610657</v>
      </c>
      <c r="F96" s="12"/>
      <c r="G96" s="12"/>
      <c r="H96" s="12"/>
      <c r="I96" s="12"/>
      <c r="J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4"/>
      <c r="X96" s="14"/>
      <c r="Y96" s="14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</row>
    <row r="97" spans="2:36" ht="12.75">
      <c r="B97" s="40">
        <v>8.8</v>
      </c>
      <c r="C97" s="7">
        <f t="shared" si="3"/>
        <v>-2.854806221668548</v>
      </c>
      <c r="D97" s="30">
        <f t="shared" si="4"/>
        <v>0.07080770042165431</v>
      </c>
      <c r="E97" s="3">
        <f t="shared" si="5"/>
        <v>-2.7839985212468936</v>
      </c>
      <c r="F97" s="12"/>
      <c r="G97" s="12"/>
      <c r="H97" s="12"/>
      <c r="I97" s="12"/>
      <c r="J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4"/>
      <c r="X97" s="14"/>
      <c r="Y97" s="14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</row>
    <row r="98" spans="2:36" ht="12.75">
      <c r="B98" s="40">
        <v>8.9</v>
      </c>
      <c r="C98" s="7">
        <f t="shared" si="3"/>
        <v>-2.8973191818619166</v>
      </c>
      <c r="D98" s="30">
        <f t="shared" si="4"/>
        <v>1.9795412702105124</v>
      </c>
      <c r="E98" s="3">
        <f t="shared" si="5"/>
        <v>-0.9177779116514042</v>
      </c>
      <c r="F98" s="12"/>
      <c r="G98" s="12"/>
      <c r="H98" s="12"/>
      <c r="I98" s="12"/>
      <c r="J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4"/>
      <c r="X98" s="14"/>
      <c r="Y98" s="14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</row>
    <row r="99" spans="2:36" ht="12.75">
      <c r="B99" s="40">
        <v>9</v>
      </c>
      <c r="C99" s="7">
        <f t="shared" si="3"/>
        <v>-2.932590352995291</v>
      </c>
      <c r="D99" s="30">
        <f t="shared" si="4"/>
        <v>3.4036140981364738</v>
      </c>
      <c r="E99" s="3">
        <f t="shared" si="5"/>
        <v>0.4710237451411827</v>
      </c>
      <c r="F99" s="12"/>
      <c r="G99" s="12"/>
      <c r="H99" s="12"/>
      <c r="I99" s="12"/>
      <c r="J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4"/>
      <c r="X99" s="14"/>
      <c r="Y99" s="14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</row>
    <row r="100" spans="2:36" ht="12.75">
      <c r="B100" s="40">
        <v>9.1</v>
      </c>
      <c r="C100" s="7">
        <f t="shared" si="3"/>
        <v>-2.9605315755097097</v>
      </c>
      <c r="D100" s="30">
        <f t="shared" si="4"/>
        <v>3.994363489647082</v>
      </c>
      <c r="E100" s="3">
        <f t="shared" si="5"/>
        <v>1.0338319141373722</v>
      </c>
      <c r="F100" s="12"/>
      <c r="G100" s="12"/>
      <c r="H100" s="12"/>
      <c r="I100" s="12"/>
      <c r="J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4"/>
      <c r="X100" s="14"/>
      <c r="Y100" s="14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</row>
    <row r="101" spans="2:36" ht="12.75">
      <c r="B101" s="40">
        <v>9.2</v>
      </c>
      <c r="C101" s="7">
        <f t="shared" si="3"/>
        <v>-2.9810730109003933</v>
      </c>
      <c r="D101" s="30">
        <f t="shared" si="4"/>
        <v>3.607153390595237</v>
      </c>
      <c r="E101" s="3">
        <f t="shared" si="5"/>
        <v>0.6260803796948435</v>
      </c>
      <c r="F101" s="12"/>
      <c r="G101" s="12"/>
      <c r="H101" s="12"/>
      <c r="I101" s="12"/>
      <c r="J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4"/>
      <c r="X101" s="14"/>
      <c r="Y101" s="14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</row>
    <row r="102" spans="2:36" ht="12.75">
      <c r="B102" s="40">
        <v>9.3</v>
      </c>
      <c r="C102" s="7">
        <f t="shared" si="3"/>
        <v>-2.994163316276638</v>
      </c>
      <c r="D102" s="30">
        <f t="shared" si="4"/>
        <v>2.3367863376531424</v>
      </c>
      <c r="E102" s="3">
        <f t="shared" si="5"/>
        <v>-0.6573769786234958</v>
      </c>
      <c r="F102" s="12"/>
      <c r="G102" s="12"/>
      <c r="H102" s="12"/>
      <c r="I102" s="12"/>
      <c r="J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4"/>
      <c r="X102" s="14"/>
      <c r="Y102" s="14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</row>
    <row r="103" spans="2:36" ht="12.75">
      <c r="B103" s="40">
        <v>9.4</v>
      </c>
      <c r="C103" s="7">
        <f t="shared" si="3"/>
        <v>-2.9997697726923027</v>
      </c>
      <c r="D103" s="30">
        <f t="shared" si="4"/>
        <v>0.494292490980896</v>
      </c>
      <c r="E103" s="3">
        <f t="shared" si="5"/>
        <v>-2.5054772817114066</v>
      </c>
      <c r="F103" s="12"/>
      <c r="G103" s="12"/>
      <c r="H103" s="12"/>
      <c r="I103" s="12"/>
      <c r="J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4"/>
      <c r="X103" s="14"/>
      <c r="Y103" s="14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</row>
    <row r="104" spans="2:36" ht="12.75">
      <c r="B104" s="40">
        <v>9.5</v>
      </c>
      <c r="C104" s="7">
        <f t="shared" si="3"/>
        <v>-2.997878366926134</v>
      </c>
      <c r="D104" s="30">
        <f t="shared" si="4"/>
        <v>-1.4692213965367653</v>
      </c>
      <c r="E104" s="3">
        <f t="shared" si="5"/>
        <v>-4.467099763462899</v>
      </c>
      <c r="F104" s="12"/>
      <c r="G104" s="12"/>
      <c r="H104" s="12"/>
      <c r="I104" s="12"/>
      <c r="J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4"/>
      <c r="X104" s="14"/>
      <c r="Y104" s="14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</row>
    <row r="105" spans="2:36" ht="12.75">
      <c r="B105" s="40">
        <v>9.6</v>
      </c>
      <c r="C105" s="7">
        <f t="shared" si="3"/>
        <v>-2.988493826507522</v>
      </c>
      <c r="D105" s="30">
        <f t="shared" si="4"/>
        <v>-3.0730186452946673</v>
      </c>
      <c r="E105" s="3">
        <f t="shared" si="5"/>
        <v>-6.061512471802189</v>
      </c>
      <c r="F105" s="12"/>
      <c r="G105" s="12"/>
      <c r="H105" s="12"/>
      <c r="I105" s="12"/>
      <c r="J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4"/>
      <c r="X105" s="14"/>
      <c r="Y105" s="14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</row>
    <row r="106" spans="2:36" ht="12.75">
      <c r="B106" s="40">
        <v>9.7</v>
      </c>
      <c r="C106" s="7">
        <f t="shared" si="3"/>
        <v>-2.9716396079001397</v>
      </c>
      <c r="D106" s="30">
        <f t="shared" si="4"/>
        <v>-3.924433754412388</v>
      </c>
      <c r="E106" s="3">
        <f t="shared" si="5"/>
        <v>-6.896073362312528</v>
      </c>
      <c r="F106" s="12"/>
      <c r="G106" s="12"/>
      <c r="H106" s="12"/>
      <c r="I106" s="12"/>
      <c r="J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4"/>
      <c r="X106" s="14"/>
      <c r="Y106" s="14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</row>
    <row r="107" spans="2:36" ht="12.75">
      <c r="B107" s="40">
        <v>9.8</v>
      </c>
      <c r="C107" s="7">
        <f t="shared" si="3"/>
        <v>-2.9473578378729974</v>
      </c>
      <c r="D107" s="30">
        <f t="shared" si="4"/>
        <v>-3.8150106110378874</v>
      </c>
      <c r="E107" s="3">
        <f t="shared" si="5"/>
        <v>-6.762368448910885</v>
      </c>
      <c r="F107" s="12"/>
      <c r="G107" s="12"/>
      <c r="H107" s="12"/>
      <c r="I107" s="12"/>
      <c r="J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4"/>
      <c r="X107" s="14"/>
      <c r="Y107" s="14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</row>
    <row r="108" spans="2:36" ht="12.75">
      <c r="B108" s="40">
        <v>9.9</v>
      </c>
      <c r="C108" s="7">
        <f t="shared" si="3"/>
        <v>-2.9157092082054623</v>
      </c>
      <c r="D108" s="30">
        <f t="shared" si="4"/>
        <v>-2.7715398169347827</v>
      </c>
      <c r="E108" s="3">
        <f t="shared" si="5"/>
        <v>-5.687249025140245</v>
      </c>
      <c r="F108" s="12"/>
      <c r="G108" s="12"/>
      <c r="H108" s="12"/>
      <c r="I108" s="12"/>
      <c r="J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4"/>
      <c r="X108" s="14"/>
      <c r="Y108" s="14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</row>
    <row r="109" spans="2:36" ht="12.75">
      <c r="B109" s="40">
        <v>10</v>
      </c>
      <c r="C109" s="7">
        <f t="shared" si="3"/>
        <v>-2.8767728239894153</v>
      </c>
      <c r="D109" s="30">
        <f t="shared" si="4"/>
        <v>-1.049499414815715</v>
      </c>
      <c r="E109" s="3">
        <f t="shared" si="5"/>
        <v>-3.9262722388051303</v>
      </c>
      <c r="F109" s="12"/>
      <c r="G109" s="12"/>
      <c r="H109" s="12"/>
      <c r="I109" s="12"/>
      <c r="J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4"/>
      <c r="X109" s="14"/>
      <c r="Y109" s="14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</row>
    <row r="110" spans="2:36" ht="12.75">
      <c r="B110" s="40">
        <v>10.1</v>
      </c>
      <c r="C110" s="7">
        <f t="shared" si="3"/>
        <v>-2.83064600590772</v>
      </c>
      <c r="D110" s="30">
        <f t="shared" si="4"/>
        <v>0.9294950466219382</v>
      </c>
      <c r="E110" s="3">
        <f t="shared" si="5"/>
        <v>-1.9011509592857818</v>
      </c>
      <c r="F110" s="12"/>
      <c r="G110" s="12"/>
      <c r="H110" s="12"/>
      <c r="I110" s="12"/>
      <c r="J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4"/>
      <c r="X110" s="14"/>
      <c r="Y110" s="14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</row>
    <row r="111" spans="2:36" ht="12.75">
      <c r="B111" s="40">
        <v>10.2</v>
      </c>
      <c r="C111" s="7">
        <f t="shared" si="3"/>
        <v>-2.7774440469831974</v>
      </c>
      <c r="D111" s="30">
        <f t="shared" si="4"/>
        <v>2.680916703373499</v>
      </c>
      <c r="E111" s="3">
        <f t="shared" si="5"/>
        <v>-0.0965273436096985</v>
      </c>
      <c r="F111" s="12"/>
      <c r="G111" s="12"/>
      <c r="H111" s="12"/>
      <c r="I111" s="12"/>
      <c r="J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4"/>
      <c r="X111" s="14"/>
      <c r="Y111" s="14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</row>
    <row r="112" spans="2:36" ht="12.75">
      <c r="B112" s="40">
        <v>10.3</v>
      </c>
      <c r="C112" s="7">
        <f t="shared" si="3"/>
        <v>-2.717299924406113</v>
      </c>
      <c r="D112" s="30">
        <f t="shared" si="4"/>
        <v>3.7759564509004773</v>
      </c>
      <c r="E112" s="3">
        <f t="shared" si="5"/>
        <v>1.0586565264943641</v>
      </c>
      <c r="F112" s="12"/>
      <c r="G112" s="12"/>
      <c r="H112" s="12"/>
      <c r="I112" s="12"/>
      <c r="J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4"/>
      <c r="X112" s="14"/>
      <c r="Y112" s="14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</row>
    <row r="113" spans="2:36" ht="12.75">
      <c r="B113" s="40">
        <v>10.4</v>
      </c>
      <c r="C113" s="7">
        <f t="shared" si="3"/>
        <v>-2.6503639671604593</v>
      </c>
      <c r="D113" s="30">
        <f t="shared" si="4"/>
        <v>3.9465103681619413</v>
      </c>
      <c r="E113" s="3">
        <f t="shared" si="5"/>
        <v>1.296146401001482</v>
      </c>
      <c r="F113" s="12"/>
      <c r="G113" s="12"/>
      <c r="H113" s="12"/>
      <c r="I113" s="12"/>
      <c r="J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4"/>
      <c r="X113" s="14"/>
      <c r="Y113" s="14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</row>
    <row r="114" spans="2:36" ht="12.75">
      <c r="B114" s="40">
        <v>10.5</v>
      </c>
      <c r="C114" s="7">
        <f t="shared" si="3"/>
        <v>-2.576803480279776</v>
      </c>
      <c r="D114" s="30">
        <f t="shared" si="4"/>
        <v>3.1508209079364717</v>
      </c>
      <c r="E114" s="3">
        <f t="shared" si="5"/>
        <v>0.5740174276566958</v>
      </c>
      <c r="F114" s="12"/>
      <c r="G114" s="12"/>
      <c r="H114" s="12"/>
      <c r="I114" s="12"/>
      <c r="J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4"/>
      <c r="X114" s="14"/>
      <c r="Y114" s="14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</row>
    <row r="115" spans="2:36" ht="12.75">
      <c r="B115" s="40">
        <v>10.6</v>
      </c>
      <c r="C115" s="7">
        <f t="shared" si="3"/>
        <v>-2.4968023266717037</v>
      </c>
      <c r="D115" s="30">
        <f t="shared" si="4"/>
        <v>1.5837006007273366</v>
      </c>
      <c r="E115" s="3">
        <f t="shared" si="5"/>
        <v>-0.913101725944367</v>
      </c>
      <c r="F115" s="12"/>
      <c r="G115" s="12"/>
      <c r="H115" s="12"/>
      <c r="I115" s="12"/>
      <c r="J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4"/>
      <c r="X115" s="14"/>
      <c r="Y115" s="14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</row>
    <row r="116" spans="2:36" ht="12.75">
      <c r="B116" s="40">
        <v>10.7</v>
      </c>
      <c r="C116" s="7">
        <f t="shared" si="3"/>
        <v>-2.4105604675564676</v>
      </c>
      <c r="D116" s="30">
        <f t="shared" si="4"/>
        <v>-0.37116484702923475</v>
      </c>
      <c r="E116" s="3">
        <f t="shared" si="5"/>
        <v>-2.781725314585702</v>
      </c>
      <c r="F116" s="12"/>
      <c r="G116" s="12"/>
      <c r="H116" s="12"/>
      <c r="I116" s="12"/>
      <c r="J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4"/>
      <c r="X116" s="14"/>
      <c r="Y116" s="14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</row>
    <row r="117" spans="2:36" ht="12.75">
      <c r="B117" s="40">
        <v>10.8</v>
      </c>
      <c r="C117" s="7">
        <f t="shared" si="3"/>
        <v>-2.3182934626679614</v>
      </c>
      <c r="D117" s="30">
        <f t="shared" si="4"/>
        <v>-2.235156195406465</v>
      </c>
      <c r="E117" s="3">
        <f t="shared" si="5"/>
        <v>-4.553449658074427</v>
      </c>
      <c r="F117" s="12"/>
      <c r="G117" s="12"/>
      <c r="H117" s="12"/>
      <c r="I117" s="12"/>
      <c r="J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4"/>
      <c r="X117" s="14"/>
      <c r="Y117" s="14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</row>
    <row r="118" spans="2:36" ht="12.75">
      <c r="B118" s="40">
        <v>10.9</v>
      </c>
      <c r="C118" s="7">
        <f t="shared" si="3"/>
        <v>-2.220231931466683</v>
      </c>
      <c r="D118" s="30">
        <f t="shared" si="4"/>
        <v>-3.5519033533506534</v>
      </c>
      <c r="E118" s="3">
        <f t="shared" si="5"/>
        <v>-5.772135284817336</v>
      </c>
      <c r="F118" s="12"/>
      <c r="G118" s="12"/>
      <c r="H118" s="12"/>
      <c r="I118" s="12"/>
      <c r="J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4"/>
      <c r="X118" s="14"/>
      <c r="Y118" s="14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</row>
    <row r="119" spans="2:36" ht="12.75">
      <c r="B119" s="40">
        <v>11</v>
      </c>
      <c r="C119" s="7">
        <f t="shared" si="3"/>
        <v>-2.1166209767111757</v>
      </c>
      <c r="D119" s="30">
        <f t="shared" si="4"/>
        <v>-3.9990206934344794</v>
      </c>
      <c r="E119" s="3">
        <f t="shared" si="5"/>
        <v>-6.115641670145655</v>
      </c>
      <c r="F119" s="12"/>
      <c r="G119" s="12"/>
      <c r="H119" s="12"/>
      <c r="I119" s="12"/>
      <c r="J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4"/>
      <c r="X119" s="14"/>
      <c r="Y119" s="14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</row>
    <row r="120" spans="2:36" ht="12.75">
      <c r="B120" s="40">
        <v>11.1</v>
      </c>
      <c r="C120" s="7">
        <f t="shared" si="3"/>
        <v>-2.007719571828786</v>
      </c>
      <c r="D120" s="30">
        <f t="shared" si="4"/>
        <v>-3.467038297043037</v>
      </c>
      <c r="E120" s="3">
        <f t="shared" si="5"/>
        <v>-5.474757868871823</v>
      </c>
      <c r="F120" s="12"/>
      <c r="G120" s="12"/>
      <c r="H120" s="12"/>
      <c r="I120" s="12"/>
      <c r="J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4"/>
      <c r="X120" s="14"/>
      <c r="Y120" s="14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</row>
    <row r="121" spans="2:36" ht="12.75">
      <c r="B121" s="40">
        <v>11.2</v>
      </c>
      <c r="C121" s="7">
        <f t="shared" si="3"/>
        <v>-1.8937999136169648</v>
      </c>
      <c r="D121" s="30">
        <f t="shared" si="4"/>
        <v>-2.0862040083476474</v>
      </c>
      <c r="E121" s="3">
        <f t="shared" si="5"/>
        <v>-3.980003921964612</v>
      </c>
      <c r="F121" s="12"/>
      <c r="G121" s="12"/>
      <c r="H121" s="12"/>
      <c r="I121" s="12"/>
      <c r="J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4"/>
      <c r="X121" s="14"/>
      <c r="Y121" s="14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</row>
    <row r="122" spans="2:36" ht="12.75">
      <c r="B122" s="40">
        <v>11.3</v>
      </c>
      <c r="C122" s="7">
        <f t="shared" si="3"/>
        <v>-1.7751467418930282</v>
      </c>
      <c r="D122" s="30">
        <f t="shared" si="4"/>
        <v>-0.19459421950034905</v>
      </c>
      <c r="E122" s="3">
        <f t="shared" si="5"/>
        <v>-1.9697409613933772</v>
      </c>
      <c r="F122" s="12"/>
      <c r="G122" s="12"/>
      <c r="H122" s="12"/>
      <c r="I122" s="12"/>
      <c r="J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4"/>
      <c r="X122" s="14"/>
      <c r="Y122" s="14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</row>
    <row r="123" spans="2:36" ht="12.75">
      <c r="B123" s="40">
        <v>11.4</v>
      </c>
      <c r="C123" s="7">
        <f t="shared" si="3"/>
        <v>-1.6520566277929127</v>
      </c>
      <c r="D123" s="30">
        <f t="shared" si="4"/>
        <v>1.7446590209912998</v>
      </c>
      <c r="E123" s="3">
        <f t="shared" si="5"/>
        <v>0.09260239319838703</v>
      </c>
      <c r="F123" s="12"/>
      <c r="G123" s="12"/>
      <c r="H123" s="12"/>
      <c r="I123" s="12"/>
      <c r="J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4"/>
      <c r="X123" s="14"/>
      <c r="Y123" s="14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</row>
    <row r="124" spans="2:36" ht="12.75">
      <c r="B124" s="40">
        <v>11.5</v>
      </c>
      <c r="C124" s="7">
        <f t="shared" si="3"/>
        <v>-1.524837232497775</v>
      </c>
      <c r="D124" s="30">
        <f t="shared" si="4"/>
        <v>3.256758886033738</v>
      </c>
      <c r="E124" s="3">
        <f t="shared" si="5"/>
        <v>1.731921653535963</v>
      </c>
      <c r="F124" s="12"/>
      <c r="G124" s="12"/>
      <c r="H124" s="12"/>
      <c r="I124" s="12"/>
      <c r="J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4"/>
      <c r="X124" s="14"/>
      <c r="Y124" s="14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</row>
    <row r="125" spans="2:36" ht="12.75">
      <c r="B125" s="40">
        <v>11.6</v>
      </c>
      <c r="C125" s="7">
        <f t="shared" si="3"/>
        <v>-1.393806538241272</v>
      </c>
      <c r="D125" s="30">
        <f t="shared" si="4"/>
        <v>3.9714905923381485</v>
      </c>
      <c r="E125" s="3">
        <f t="shared" si="5"/>
        <v>2.5776840540968764</v>
      </c>
      <c r="F125" s="12"/>
      <c r="G125" s="12"/>
      <c r="H125" s="12"/>
      <c r="I125" s="12"/>
      <c r="J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4"/>
      <c r="X125" s="14"/>
      <c r="Y125" s="14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</row>
    <row r="126" spans="2:36" ht="12.75">
      <c r="B126" s="40">
        <v>11.7</v>
      </c>
      <c r="C126" s="7">
        <f t="shared" si="3"/>
        <v>-1.259292053519579</v>
      </c>
      <c r="D126" s="30">
        <f t="shared" si="4"/>
        <v>3.7138628910615146</v>
      </c>
      <c r="E126" s="3">
        <f t="shared" si="5"/>
        <v>2.4545708375419357</v>
      </c>
      <c r="F126" s="12"/>
      <c r="G126" s="12"/>
      <c r="H126" s="12"/>
      <c r="I126" s="12"/>
      <c r="J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4"/>
      <c r="X126" s="14"/>
      <c r="Y126" s="14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</row>
    <row r="127" spans="2:36" ht="12.75">
      <c r="B127" s="40">
        <v>11.8</v>
      </c>
      <c r="C127" s="7">
        <f t="shared" si="3"/>
        <v>-1.121629994490708</v>
      </c>
      <c r="D127" s="30">
        <f t="shared" si="4"/>
        <v>2.5469520285565515</v>
      </c>
      <c r="E127" s="3">
        <f t="shared" si="5"/>
        <v>1.4253220340658435</v>
      </c>
      <c r="F127" s="12"/>
      <c r="G127" s="12"/>
      <c r="H127" s="12"/>
      <c r="I127" s="12"/>
      <c r="J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4"/>
      <c r="X127" s="14"/>
      <c r="Y127" s="14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</row>
    <row r="128" spans="2:36" ht="12.75">
      <c r="B128" s="40">
        <v>11.9</v>
      </c>
      <c r="C128" s="7">
        <f t="shared" si="3"/>
        <v>-0.9811644446092219</v>
      </c>
      <c r="D128" s="30">
        <f t="shared" si="4"/>
        <v>0.7564584814035661</v>
      </c>
      <c r="E128" s="3">
        <f t="shared" si="5"/>
        <v>-0.22470596320565583</v>
      </c>
      <c r="F128" s="12"/>
      <c r="G128" s="12"/>
      <c r="H128" s="12"/>
      <c r="I128" s="12"/>
      <c r="J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4"/>
      <c r="X128" s="14"/>
      <c r="Y128" s="14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</row>
    <row r="129" spans="2:36" ht="12.75">
      <c r="B129" s="40">
        <v>12</v>
      </c>
      <c r="C129" s="7">
        <f t="shared" si="3"/>
        <v>-0.8382464945967776</v>
      </c>
      <c r="D129" s="30">
        <f t="shared" si="4"/>
        <v>-1.2192424844088667</v>
      </c>
      <c r="E129" s="3">
        <f t="shared" si="5"/>
        <v>-2.0574889790056443</v>
      </c>
      <c r="F129" s="12"/>
      <c r="G129" s="12"/>
      <c r="H129" s="12"/>
      <c r="I129" s="12"/>
      <c r="J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4"/>
      <c r="X129" s="14"/>
      <c r="Y129" s="14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</row>
    <row r="130" spans="2:36" ht="12.75">
      <c r="B130" s="40">
        <v>12.1</v>
      </c>
      <c r="C130" s="7">
        <f t="shared" si="3"/>
        <v>-0.6932333648981768</v>
      </c>
      <c r="D130" s="30">
        <f t="shared" si="4"/>
        <v>-2.896430367469798</v>
      </c>
      <c r="E130" s="3">
        <f t="shared" si="5"/>
        <v>-3.589663732367975</v>
      </c>
      <c r="F130" s="12"/>
      <c r="G130" s="12"/>
      <c r="H130" s="12"/>
      <c r="I130" s="12"/>
      <c r="J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4"/>
      <c r="X130" s="14"/>
      <c r="Y130" s="14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</row>
    <row r="131" spans="2:36" ht="12.75">
      <c r="B131" s="40">
        <v>12.2</v>
      </c>
      <c r="C131" s="7">
        <f t="shared" si="3"/>
        <v>-0.5464875128162876</v>
      </c>
      <c r="D131" s="30">
        <f t="shared" si="4"/>
        <v>-3.8644710800335718</v>
      </c>
      <c r="E131" s="3">
        <f t="shared" si="5"/>
        <v>-4.410958592849859</v>
      </c>
      <c r="F131" s="12"/>
      <c r="G131" s="12"/>
      <c r="H131" s="12"/>
      <c r="I131" s="12"/>
      <c r="J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4"/>
      <c r="X131" s="14"/>
      <c r="Y131" s="14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</row>
    <row r="132" spans="2:36" ht="12.75">
      <c r="B132" s="40">
        <v>12.3</v>
      </c>
      <c r="C132" s="7">
        <f t="shared" si="3"/>
        <v>-0.3983757265575502</v>
      </c>
      <c r="D132" s="30">
        <f t="shared" si="4"/>
        <v>-3.886354494064437</v>
      </c>
      <c r="E132" s="3">
        <f t="shared" si="5"/>
        <v>-4.284730220621987</v>
      </c>
      <c r="F132" s="12"/>
      <c r="G132" s="12"/>
      <c r="H132" s="12"/>
      <c r="I132" s="12"/>
      <c r="J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4"/>
      <c r="X132" s="14"/>
      <c r="Y132" s="14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</row>
    <row r="133" spans="2:36" ht="12.75">
      <c r="B133" s="40">
        <v>12.4</v>
      </c>
      <c r="C133" s="7">
        <f t="shared" si="3"/>
        <v>-0.2492682084524892</v>
      </c>
      <c r="D133" s="30">
        <f t="shared" si="4"/>
        <v>-2.9567227865968913</v>
      </c>
      <c r="E133" s="3">
        <f t="shared" si="5"/>
        <v>-3.2059909950493806</v>
      </c>
      <c r="F133" s="12"/>
      <c r="G133" s="12"/>
      <c r="H133" s="12"/>
      <c r="I133" s="12"/>
      <c r="J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4"/>
      <c r="X133" s="14"/>
      <c r="Y133" s="14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</row>
    <row r="134" spans="2:36" ht="12.75">
      <c r="B134" s="40">
        <v>12.5</v>
      </c>
      <c r="C134" s="7">
        <f t="shared" si="3"/>
        <v>-0.09953764964267045</v>
      </c>
      <c r="D134" s="30">
        <f t="shared" si="4"/>
        <v>-1.303182221658247</v>
      </c>
      <c r="E134" s="3">
        <f t="shared" si="5"/>
        <v>-1.4027198713009175</v>
      </c>
      <c r="F134" s="12"/>
      <c r="G134" s="12"/>
      <c r="H134" s="12"/>
      <c r="I134" s="12"/>
      <c r="J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4"/>
      <c r="X134" s="14"/>
      <c r="Y134" s="14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</row>
    <row r="135" spans="2:36" ht="12.75">
      <c r="B135" s="40">
        <v>12.6</v>
      </c>
      <c r="C135" s="7">
        <f t="shared" si="3"/>
        <v>0.05044170145304914</v>
      </c>
      <c r="D135" s="30">
        <f t="shared" si="4"/>
        <v>0.6694228012112277</v>
      </c>
      <c r="E135" s="3">
        <f t="shared" si="5"/>
        <v>0.7198645026642768</v>
      </c>
      <c r="F135" s="12"/>
      <c r="G135" s="12"/>
      <c r="H135" s="12"/>
      <c r="I135" s="12"/>
      <c r="J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4"/>
      <c r="X135" s="14"/>
      <c r="Y135" s="14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</row>
    <row r="136" spans="2:36" ht="12.75">
      <c r="B136" s="40">
        <v>12.7</v>
      </c>
      <c r="C136" s="7">
        <f t="shared" si="3"/>
        <v>0.20029497456466638</v>
      </c>
      <c r="D136" s="30">
        <f t="shared" si="4"/>
        <v>2.4781297754078047</v>
      </c>
      <c r="E136" s="3">
        <f t="shared" si="5"/>
        <v>2.678424749972471</v>
      </c>
      <c r="F136" s="12"/>
      <c r="G136" s="12"/>
      <c r="H136" s="12"/>
      <c r="I136" s="12"/>
      <c r="J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4"/>
      <c r="X136" s="14"/>
      <c r="Y136" s="14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</row>
    <row r="137" spans="2:36" ht="12.75">
      <c r="B137" s="40">
        <v>12.8</v>
      </c>
      <c r="C137" s="7">
        <f t="shared" si="3"/>
        <v>0.3496476145514809</v>
      </c>
      <c r="D137" s="30">
        <f t="shared" si="4"/>
        <v>3.6801041527871625</v>
      </c>
      <c r="E137" s="3">
        <f t="shared" si="5"/>
        <v>4.029751767338643</v>
      </c>
      <c r="F137" s="12"/>
      <c r="G137" s="12"/>
      <c r="H137" s="12"/>
      <c r="I137" s="12"/>
      <c r="J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4"/>
      <c r="X137" s="14"/>
      <c r="Y137" s="14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</row>
    <row r="138" spans="2:36" ht="12.75">
      <c r="B138" s="40">
        <v>12.9</v>
      </c>
      <c r="C138" s="7">
        <f aca="true" t="shared" si="6" ref="C138:C201">$G$4*SIN($J$4*B138+$M$4)</f>
        <v>0.49812631759487164</v>
      </c>
      <c r="D138" s="30">
        <f aca="true" t="shared" si="7" ref="D138:D201">$G$6*SIN($J$6*B138+$M$6)</f>
        <v>3.981060685444911</v>
      </c>
      <c r="E138" s="3">
        <f aca="true" t="shared" si="8" ref="E138:E201">C138+D138</f>
        <v>4.479187003039782</v>
      </c>
      <c r="F138" s="12"/>
      <c r="G138" s="12"/>
      <c r="H138" s="12"/>
      <c r="I138" s="12"/>
      <c r="J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4"/>
      <c r="X138" s="14"/>
      <c r="Y138" s="14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</row>
    <row r="139" spans="2:36" ht="12.75">
      <c r="B139" s="40">
        <v>13</v>
      </c>
      <c r="C139" s="7">
        <f t="shared" si="6"/>
        <v>0.6453599642634466</v>
      </c>
      <c r="D139" s="30">
        <f t="shared" si="7"/>
        <v>3.3073147179604137</v>
      </c>
      <c r="E139" s="3">
        <f t="shared" si="8"/>
        <v>3.95267468222386</v>
      </c>
      <c r="F139" s="12"/>
      <c r="G139" s="12"/>
      <c r="H139" s="12"/>
      <c r="I139" s="12"/>
      <c r="J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4"/>
      <c r="X139" s="14"/>
      <c r="Y139" s="14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</row>
    <row r="140" spans="2:36" ht="12.75">
      <c r="B140" s="40">
        <v>13.1</v>
      </c>
      <c r="C140" s="7">
        <f t="shared" si="6"/>
        <v>0.7909805471183351</v>
      </c>
      <c r="D140" s="30">
        <f t="shared" si="7"/>
        <v>1.8238227608859598</v>
      </c>
      <c r="E140" s="3">
        <f t="shared" si="8"/>
        <v>2.614803308004295</v>
      </c>
      <c r="F140" s="12"/>
      <c r="G140" s="12"/>
      <c r="H140" s="12"/>
      <c r="I140" s="12"/>
      <c r="J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4"/>
      <c r="X140" s="14"/>
      <c r="Y140" s="14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</row>
    <row r="141" spans="2:36" ht="12.75">
      <c r="B141" s="40">
        <v>13.2</v>
      </c>
      <c r="C141" s="7">
        <f t="shared" si="6"/>
        <v>0.9346240905401335</v>
      </c>
      <c r="D141" s="30">
        <f t="shared" si="7"/>
        <v>-0.10620461609586718</v>
      </c>
      <c r="E141" s="3">
        <f t="shared" si="8"/>
        <v>0.8284194744442663</v>
      </c>
      <c r="F141" s="12"/>
      <c r="G141" s="12"/>
      <c r="H141" s="12"/>
      <c r="I141" s="12"/>
      <c r="J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4"/>
      <c r="X141" s="14"/>
      <c r="Y141" s="14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</row>
    <row r="142" spans="2:36" ht="12.75">
      <c r="B142" s="40">
        <v>13.3</v>
      </c>
      <c r="C142" s="7">
        <f t="shared" si="6"/>
        <v>1.0759315604784012</v>
      </c>
      <c r="D142" s="30">
        <f t="shared" si="7"/>
        <v>-2.010229399041949</v>
      </c>
      <c r="E142" s="3">
        <f t="shared" si="8"/>
        <v>-0.9342978385635479</v>
      </c>
      <c r="F142" s="12"/>
      <c r="G142" s="12"/>
      <c r="H142" s="12"/>
      <c r="I142" s="12"/>
      <c r="J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4"/>
      <c r="X142" s="14"/>
      <c r="Y142" s="14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</row>
    <row r="143" spans="2:36" ht="12.75">
      <c r="B143" s="40">
        <v>13.4</v>
      </c>
      <c r="C143" s="7">
        <f t="shared" si="6"/>
        <v>1.214549761849795</v>
      </c>
      <c r="D143" s="30">
        <f t="shared" si="7"/>
        <v>-3.422079915901289</v>
      </c>
      <c r="E143" s="3">
        <f t="shared" si="8"/>
        <v>-2.2075301540514944</v>
      </c>
      <c r="F143" s="12"/>
      <c r="G143" s="12"/>
      <c r="H143" s="12"/>
      <c r="I143" s="12"/>
      <c r="J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4"/>
      <c r="X143" s="14"/>
      <c r="Y143" s="14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</row>
    <row r="144" spans="2:36" ht="12.75">
      <c r="B144" s="40">
        <v>13.5</v>
      </c>
      <c r="C144" s="7">
        <f t="shared" si="6"/>
        <v>1.3501322213418527</v>
      </c>
      <c r="D144" s="30">
        <f t="shared" si="7"/>
        <v>-3.99608592013854</v>
      </c>
      <c r="E144" s="3">
        <f t="shared" si="8"/>
        <v>-2.645953698796687</v>
      </c>
      <c r="F144" s="12"/>
      <c r="G144" s="12"/>
      <c r="H144" s="12"/>
      <c r="I144" s="12"/>
      <c r="J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4"/>
      <c r="X144" s="14"/>
      <c r="Y144" s="14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</row>
    <row r="145" spans="2:36" ht="12.75">
      <c r="B145" s="40">
        <v>13.6</v>
      </c>
      <c r="C145" s="7">
        <f t="shared" si="6"/>
        <v>1.4823400534158244</v>
      </c>
      <c r="D145" s="30">
        <f t="shared" si="7"/>
        <v>-3.591710722757165</v>
      </c>
      <c r="E145" s="3">
        <f t="shared" si="8"/>
        <v>-2.1093706693413408</v>
      </c>
      <c r="F145" s="12"/>
      <c r="G145" s="12"/>
      <c r="H145" s="12"/>
      <c r="I145" s="12"/>
      <c r="J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4"/>
      <c r="X145" s="14"/>
      <c r="Y145" s="14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</row>
    <row r="146" spans="2:36" ht="12.75">
      <c r="B146" s="40">
        <v>13.7</v>
      </c>
      <c r="C146" s="7">
        <f t="shared" si="6"/>
        <v>1.6108428073440328</v>
      </c>
      <c r="D146" s="30">
        <f t="shared" si="7"/>
        <v>-2.3079594751541705</v>
      </c>
      <c r="E146" s="3">
        <f t="shared" si="8"/>
        <v>-0.6971166678101377</v>
      </c>
      <c r="F146" s="12"/>
      <c r="G146" s="12"/>
      <c r="H146" s="12"/>
      <c r="I146" s="12"/>
      <c r="J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4"/>
      <c r="X146" s="14"/>
      <c r="Y146" s="14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</row>
    <row r="147" spans="2:36" ht="12.75">
      <c r="B147" s="40">
        <v>13.8</v>
      </c>
      <c r="C147" s="7">
        <f t="shared" si="6"/>
        <v>1.7353192931646002</v>
      </c>
      <c r="D147" s="30">
        <f t="shared" si="7"/>
        <v>-0.4591392551327489</v>
      </c>
      <c r="E147" s="3">
        <f t="shared" si="8"/>
        <v>1.2761800380318513</v>
      </c>
      <c r="F147" s="12"/>
      <c r="G147" s="12"/>
      <c r="H147" s="12"/>
      <c r="I147" s="12"/>
      <c r="J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4"/>
      <c r="X147" s="14"/>
      <c r="Y147" s="14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</row>
    <row r="148" spans="2:36" ht="12.75">
      <c r="B148" s="40">
        <v>13.9</v>
      </c>
      <c r="C148" s="7">
        <f t="shared" si="6"/>
        <v>1.8554583844890717</v>
      </c>
      <c r="D148" s="30">
        <f t="shared" si="7"/>
        <v>1.5020942675865</v>
      </c>
      <c r="E148" s="3">
        <f t="shared" si="8"/>
        <v>3.357552652075572</v>
      </c>
      <c r="F148" s="12"/>
      <c r="G148" s="12"/>
      <c r="H148" s="12"/>
      <c r="I148" s="12"/>
      <c r="J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4"/>
      <c r="X148" s="14"/>
      <c r="Y148" s="14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</row>
    <row r="149" spans="2:36" ht="12.75">
      <c r="B149" s="40">
        <v>14</v>
      </c>
      <c r="C149" s="7">
        <f t="shared" si="6"/>
        <v>1.9709597961563672</v>
      </c>
      <c r="D149" s="30">
        <f t="shared" si="7"/>
        <v>3.0955627262315564</v>
      </c>
      <c r="E149" s="3">
        <f t="shared" si="8"/>
        <v>5.066522522387924</v>
      </c>
      <c r="F149" s="12"/>
      <c r="G149" s="12"/>
      <c r="H149" s="12"/>
      <c r="I149" s="12"/>
      <c r="J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4"/>
      <c r="X149" s="14"/>
      <c r="Y149" s="14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</row>
    <row r="150" spans="2:36" ht="12.75">
      <c r="B150" s="40">
        <v>14.1</v>
      </c>
      <c r="C150" s="7">
        <f t="shared" si="6"/>
        <v>2.081534834789291</v>
      </c>
      <c r="D150" s="30">
        <f t="shared" si="7"/>
        <v>3.9311294679707713</v>
      </c>
      <c r="E150" s="3">
        <f t="shared" si="8"/>
        <v>6.012664302760062</v>
      </c>
      <c r="F150" s="12"/>
      <c r="G150" s="12"/>
      <c r="H150" s="12"/>
      <c r="I150" s="12"/>
      <c r="J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4"/>
      <c r="X150" s="14"/>
      <c r="Y150" s="14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</row>
    <row r="151" spans="2:36" ht="12.75">
      <c r="B151" s="40">
        <v>14.2</v>
      </c>
      <c r="C151" s="7">
        <f t="shared" si="6"/>
        <v>2.1869071203776276</v>
      </c>
      <c r="D151" s="30">
        <f t="shared" si="7"/>
        <v>3.8042186130174986</v>
      </c>
      <c r="E151" s="3">
        <f t="shared" si="8"/>
        <v>5.991125733395126</v>
      </c>
      <c r="F151" s="12"/>
      <c r="G151" s="12"/>
      <c r="H151" s="12"/>
      <c r="I151" s="12"/>
      <c r="J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4"/>
      <c r="X151" s="14"/>
      <c r="Y151" s="14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</row>
    <row r="152" spans="2:36" ht="12.75">
      <c r="B152" s="40">
        <v>14.3</v>
      </c>
      <c r="C152" s="7">
        <f t="shared" si="6"/>
        <v>2.2868132770842338</v>
      </c>
      <c r="D152" s="30">
        <f t="shared" si="7"/>
        <v>2.745902364835102</v>
      </c>
      <c r="E152" s="3">
        <f t="shared" si="8"/>
        <v>5.032715641919336</v>
      </c>
      <c r="F152" s="12"/>
      <c r="G152" s="12"/>
      <c r="H152" s="12"/>
      <c r="I152" s="12"/>
      <c r="J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4"/>
      <c r="X152" s="14"/>
      <c r="Y152" s="14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</row>
    <row r="153" spans="2:36" ht="12.75">
      <c r="B153" s="40">
        <v>14.4</v>
      </c>
      <c r="C153" s="7">
        <f t="shared" si="6"/>
        <v>2.381003591547459</v>
      </c>
      <c r="D153" s="30">
        <f t="shared" si="7"/>
        <v>1.015293451048145</v>
      </c>
      <c r="E153" s="3">
        <f t="shared" si="8"/>
        <v>3.396297042595604</v>
      </c>
      <c r="F153" s="12"/>
      <c r="G153" s="12"/>
      <c r="H153" s="12"/>
      <c r="I153" s="12"/>
      <c r="J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4"/>
      <c r="X153" s="14"/>
      <c r="Y153" s="14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</row>
    <row r="154" spans="2:36" ht="12.75">
      <c r="B154" s="40">
        <v>14.5</v>
      </c>
      <c r="C154" s="7">
        <f t="shared" si="6"/>
        <v>2.4692426370345166</v>
      </c>
      <c r="D154" s="30">
        <f t="shared" si="7"/>
        <v>-0.9638947091524044</v>
      </c>
      <c r="E154" s="3">
        <f t="shared" si="8"/>
        <v>1.5053479278821122</v>
      </c>
      <c r="F154" s="12"/>
      <c r="G154" s="12"/>
      <c r="H154" s="12"/>
      <c r="I154" s="12"/>
      <c r="J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4"/>
      <c r="X154" s="14"/>
      <c r="Y154" s="14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</row>
    <row r="155" spans="2:36" ht="12.75">
      <c r="B155" s="40">
        <v>14.6</v>
      </c>
      <c r="C155" s="7">
        <f t="shared" si="6"/>
        <v>2.5513098618856933</v>
      </c>
      <c r="D155" s="30">
        <f t="shared" si="7"/>
        <v>-2.7070878275492305</v>
      </c>
      <c r="E155" s="3">
        <f t="shared" si="8"/>
        <v>-0.1557779656635372</v>
      </c>
      <c r="F155" s="12"/>
      <c r="G155" s="12"/>
      <c r="H155" s="12"/>
      <c r="I155" s="12"/>
      <c r="J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4"/>
      <c r="X155" s="14"/>
      <c r="Y155" s="14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</row>
    <row r="156" spans="2:36" ht="12.75">
      <c r="B156" s="40">
        <v>14.7</v>
      </c>
      <c r="C156" s="7">
        <f t="shared" si="6"/>
        <v>2.6270001407786467</v>
      </c>
      <c r="D156" s="30">
        <f t="shared" si="7"/>
        <v>-3.78749143277339</v>
      </c>
      <c r="E156" s="3">
        <f t="shared" si="8"/>
        <v>-1.1604912919947434</v>
      </c>
      <c r="F156" s="12"/>
      <c r="G156" s="12"/>
      <c r="H156" s="12"/>
      <c r="I156" s="12"/>
      <c r="J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4"/>
      <c r="X156" s="14"/>
      <c r="Y156" s="14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</row>
    <row r="157" spans="2:36" ht="12.75">
      <c r="B157" s="40">
        <v>14.8</v>
      </c>
      <c r="C157" s="7">
        <f t="shared" si="6"/>
        <v>2.6961242874348805</v>
      </c>
      <c r="D157" s="30">
        <f t="shared" si="7"/>
        <v>-3.9405850418729895</v>
      </c>
      <c r="E157" s="3">
        <f t="shared" si="8"/>
        <v>-1.244460754438109</v>
      </c>
      <c r="F157" s="12"/>
      <c r="G157" s="12"/>
      <c r="H157" s="12"/>
      <c r="I157" s="12"/>
      <c r="J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4"/>
      <c r="X157" s="14"/>
      <c r="Y157" s="14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</row>
    <row r="158" spans="2:36" ht="12.75">
      <c r="B158" s="40">
        <v>14.9</v>
      </c>
      <c r="C158" s="7">
        <f t="shared" si="6"/>
        <v>2.758509527486912</v>
      </c>
      <c r="D158" s="30">
        <f t="shared" si="7"/>
        <v>-3.1288860000141696</v>
      </c>
      <c r="E158" s="3">
        <f t="shared" si="8"/>
        <v>-0.3703764725272576</v>
      </c>
      <c r="F158" s="12"/>
      <c r="G158" s="12"/>
      <c r="H158" s="12"/>
      <c r="I158" s="12"/>
      <c r="J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4"/>
      <c r="X158" s="14"/>
      <c r="Y158" s="14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</row>
    <row r="159" spans="2:36" ht="12.75">
      <c r="B159" s="40">
        <v>15</v>
      </c>
      <c r="C159" s="7">
        <f t="shared" si="6"/>
        <v>2.8139999303242167</v>
      </c>
      <c r="D159" s="30">
        <f t="shared" si="7"/>
        <v>-1.5511265416377218</v>
      </c>
      <c r="E159" s="3">
        <f t="shared" si="8"/>
        <v>1.262873388686495</v>
      </c>
      <c r="F159" s="12"/>
      <c r="G159" s="12"/>
      <c r="H159" s="12"/>
      <c r="I159" s="12"/>
      <c r="J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4"/>
      <c r="X159" s="14"/>
      <c r="Y159" s="14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</row>
    <row r="160" spans="2:36" ht="12.75">
      <c r="B160" s="40">
        <v>15.1</v>
      </c>
      <c r="C160" s="7">
        <f t="shared" si="6"/>
        <v>2.8624567988385445</v>
      </c>
      <c r="D160" s="30">
        <f t="shared" si="7"/>
        <v>0.406402791560998</v>
      </c>
      <c r="E160" s="3">
        <f t="shared" si="8"/>
        <v>3.2688595903995425</v>
      </c>
      <c r="F160" s="12"/>
      <c r="G160" s="12"/>
      <c r="H160" s="12"/>
      <c r="I160" s="12"/>
      <c r="J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4"/>
      <c r="X160" s="14"/>
      <c r="Y160" s="14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</row>
    <row r="161" spans="2:36" ht="12.75">
      <c r="B161" s="40">
        <v>15.2</v>
      </c>
      <c r="C161" s="7">
        <f t="shared" si="6"/>
        <v>2.903759016094459</v>
      </c>
      <c r="D161" s="30">
        <f t="shared" si="7"/>
        <v>2.2644305475927213</v>
      </c>
      <c r="E161" s="3">
        <f t="shared" si="8"/>
        <v>5.16818956368718</v>
      </c>
      <c r="F161" s="12"/>
      <c r="G161" s="12"/>
      <c r="H161" s="12"/>
      <c r="I161" s="12"/>
      <c r="J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4"/>
      <c r="X161" s="14"/>
      <c r="Y161" s="14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</row>
    <row r="162" spans="2:36" ht="12.75">
      <c r="B162" s="40">
        <v>15.3</v>
      </c>
      <c r="C162" s="7">
        <f t="shared" si="6"/>
        <v>2.9378033480586</v>
      </c>
      <c r="D162" s="30">
        <f t="shared" si="7"/>
        <v>3.568046730797482</v>
      </c>
      <c r="E162" s="3">
        <f t="shared" si="8"/>
        <v>6.505850078856081</v>
      </c>
      <c r="F162" s="12"/>
      <c r="G162" s="12"/>
      <c r="H162" s="12"/>
      <c r="I162" s="12"/>
      <c r="J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4"/>
      <c r="X162" s="14"/>
      <c r="Y162" s="14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</row>
    <row r="163" spans="2:36" ht="12.75">
      <c r="B163" s="40">
        <v>15.4</v>
      </c>
      <c r="C163" s="7">
        <f t="shared" si="6"/>
        <v>2.964504701631001</v>
      </c>
      <c r="D163" s="30">
        <f t="shared" si="7"/>
        <v>3.998080634322925</v>
      </c>
      <c r="E163" s="3">
        <f t="shared" si="8"/>
        <v>6.962585335953927</v>
      </c>
      <c r="F163" s="12"/>
      <c r="G163" s="12"/>
      <c r="H163" s="12"/>
      <c r="I163" s="12"/>
      <c r="J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4"/>
      <c r="X163" s="14"/>
      <c r="Y163" s="14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</row>
    <row r="164" spans="2:36" ht="12.75">
      <c r="B164" s="40">
        <v>15.5</v>
      </c>
      <c r="C164" s="7">
        <f t="shared" si="6"/>
        <v>2.983796337333528</v>
      </c>
      <c r="D164" s="30">
        <f t="shared" si="7"/>
        <v>3.449244960629316</v>
      </c>
      <c r="E164" s="3">
        <f t="shared" si="8"/>
        <v>6.433041297962844</v>
      </c>
      <c r="F164" s="12"/>
      <c r="G164" s="12"/>
      <c r="H164" s="12"/>
      <c r="I164" s="12"/>
      <c r="J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4"/>
      <c r="X164" s="14"/>
      <c r="Y164" s="14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</row>
    <row r="165" spans="2:36" ht="12.75">
      <c r="B165" s="40">
        <v>15.6</v>
      </c>
      <c r="C165" s="7">
        <f t="shared" si="6"/>
        <v>2.995630036123815</v>
      </c>
      <c r="D165" s="30">
        <f t="shared" si="7"/>
        <v>2.055913823950141</v>
      </c>
      <c r="E165" s="3">
        <f t="shared" si="8"/>
        <v>5.051543860073956</v>
      </c>
      <c r="F165" s="12"/>
      <c r="G165" s="12"/>
      <c r="H165" s="12"/>
      <c r="I165" s="12"/>
      <c r="J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4"/>
      <c r="X165" s="14"/>
      <c r="Y165" s="14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</row>
    <row r="166" spans="2:36" ht="12.75">
      <c r="B166" s="40">
        <v>15.7</v>
      </c>
      <c r="C166" s="7">
        <f t="shared" si="6"/>
        <v>2.999976219917756</v>
      </c>
      <c r="D166" s="30">
        <f t="shared" si="7"/>
        <v>0.15922328066667862</v>
      </c>
      <c r="E166" s="3">
        <f t="shared" si="8"/>
        <v>3.159199500584435</v>
      </c>
      <c r="F166" s="12"/>
      <c r="G166" s="12"/>
      <c r="H166" s="12"/>
      <c r="I166" s="12"/>
      <c r="J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4"/>
      <c r="X166" s="14"/>
      <c r="Y166" s="14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</row>
    <row r="167" spans="2:36" ht="12.75">
      <c r="B167" s="40">
        <v>15.8</v>
      </c>
      <c r="C167" s="7">
        <f t="shared" si="6"/>
        <v>2.996824025519316</v>
      </c>
      <c r="D167" s="30">
        <f t="shared" si="7"/>
        <v>-1.7764506748300335</v>
      </c>
      <c r="E167" s="3">
        <f t="shared" si="8"/>
        <v>1.2203733506892827</v>
      </c>
      <c r="F167" s="12"/>
      <c r="G167" s="12"/>
      <c r="H167" s="12"/>
      <c r="I167" s="12"/>
      <c r="J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4"/>
      <c r="X167" s="14"/>
      <c r="Y167" s="14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</row>
    <row r="168" spans="2:36" ht="12.75">
      <c r="B168" s="40">
        <v>15.9</v>
      </c>
      <c r="C168" s="7">
        <f t="shared" si="6"/>
        <v>2.9861813317728596</v>
      </c>
      <c r="D168" s="30">
        <f t="shared" si="7"/>
        <v>-3.2771875492451232</v>
      </c>
      <c r="E168" s="3">
        <f t="shared" si="8"/>
        <v>-0.29100621747226363</v>
      </c>
      <c r="F168" s="12"/>
      <c r="G168" s="12"/>
      <c r="H168" s="12"/>
      <c r="I168" s="12"/>
      <c r="J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4"/>
      <c r="X168" s="14"/>
      <c r="Y168" s="14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</row>
    <row r="169" spans="2:36" ht="12.75">
      <c r="B169" s="40">
        <v>16</v>
      </c>
      <c r="C169" s="7">
        <f t="shared" si="6"/>
        <v>2.9680747398701453</v>
      </c>
      <c r="D169" s="30">
        <f t="shared" si="7"/>
        <v>-3.975554615693501</v>
      </c>
      <c r="E169" s="3">
        <f t="shared" si="8"/>
        <v>-1.0074798758233556</v>
      </c>
      <c r="F169" s="12"/>
      <c r="G169" s="12"/>
      <c r="H169" s="12"/>
      <c r="I169" s="12"/>
      <c r="J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4"/>
      <c r="X169" s="14"/>
      <c r="Y169" s="14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</row>
    <row r="170" spans="2:36" ht="12.75">
      <c r="B170" s="40">
        <v>16.1</v>
      </c>
      <c r="C170" s="7">
        <f t="shared" si="6"/>
        <v>2.9425495068611984</v>
      </c>
      <c r="D170" s="30">
        <f t="shared" si="7"/>
        <v>-3.700567259905674</v>
      </c>
      <c r="E170" s="3">
        <f t="shared" si="8"/>
        <v>-0.7580177530444754</v>
      </c>
      <c r="F170" s="12"/>
      <c r="G170" s="12"/>
      <c r="H170" s="12"/>
      <c r="I170" s="12"/>
      <c r="J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4"/>
      <c r="X170" s="14"/>
      <c r="Y170" s="14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</row>
    <row r="171" spans="2:36" ht="12.75">
      <c r="B171" s="40">
        <v>16.2</v>
      </c>
      <c r="C171" s="7">
        <f t="shared" si="6"/>
        <v>2.909669432535259</v>
      </c>
      <c r="D171" s="30">
        <f t="shared" si="7"/>
        <v>-2.5195519770978154</v>
      </c>
      <c r="E171" s="3">
        <f t="shared" si="8"/>
        <v>0.39011745543744336</v>
      </c>
      <c r="F171" s="12"/>
      <c r="G171" s="12"/>
      <c r="H171" s="12"/>
      <c r="I171" s="12"/>
      <c r="J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4"/>
      <c r="X171" s="14"/>
      <c r="Y171" s="14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</row>
    <row r="172" spans="2:36" ht="12.75">
      <c r="B172" s="40">
        <v>16.3</v>
      </c>
      <c r="C172" s="7">
        <f t="shared" si="6"/>
        <v>2.869516699954527</v>
      </c>
      <c r="D172" s="30">
        <f t="shared" si="7"/>
        <v>-0.7216624978492352</v>
      </c>
      <c r="E172" s="3">
        <f t="shared" si="8"/>
        <v>2.147854202105292</v>
      </c>
      <c r="F172" s="12"/>
      <c r="G172" s="12"/>
      <c r="H172" s="12"/>
      <c r="I172" s="12"/>
      <c r="J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4"/>
      <c r="X172" s="14"/>
      <c r="Y172" s="14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</row>
    <row r="173" spans="2:36" ht="12.75">
      <c r="B173" s="40">
        <v>16.4</v>
      </c>
      <c r="C173" s="7">
        <f t="shared" si="6"/>
        <v>2.8221916700393193</v>
      </c>
      <c r="D173" s="30">
        <f t="shared" si="7"/>
        <v>1.2529151297323406</v>
      </c>
      <c r="E173" s="3">
        <f t="shared" si="8"/>
        <v>4.07510679977166</v>
      </c>
      <c r="F173" s="12"/>
      <c r="G173" s="12"/>
      <c r="H173" s="12"/>
      <c r="I173" s="12"/>
      <c r="J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4"/>
      <c r="X173" s="14"/>
      <c r="Y173" s="14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</row>
    <row r="174" spans="2:36" ht="12.75">
      <c r="B174" s="40">
        <v>16.5</v>
      </c>
      <c r="C174" s="7">
        <f t="shared" si="6"/>
        <v>2.7678126307180206</v>
      </c>
      <c r="D174" s="30">
        <f t="shared" si="7"/>
        <v>2.9207354366126674</v>
      </c>
      <c r="E174" s="3">
        <f t="shared" si="8"/>
        <v>5.688548067330688</v>
      </c>
      <c r="F174" s="12"/>
      <c r="G174" s="12"/>
      <c r="H174" s="12"/>
      <c r="I174" s="12"/>
      <c r="J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4"/>
      <c r="X174" s="14"/>
      <c r="Y174" s="14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</row>
    <row r="175" spans="2:36" ht="12.75">
      <c r="B175" s="40">
        <v>16.6</v>
      </c>
      <c r="C175" s="7">
        <f t="shared" si="6"/>
        <v>2.7065155012688797</v>
      </c>
      <c r="D175" s="30">
        <f t="shared" si="7"/>
        <v>3.8734578444007415</v>
      </c>
      <c r="E175" s="3">
        <f t="shared" si="8"/>
        <v>6.579973345669622</v>
      </c>
      <c r="F175" s="12"/>
      <c r="G175" s="12"/>
      <c r="H175" s="12"/>
      <c r="I175" s="12"/>
      <c r="J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4"/>
      <c r="X175" s="14"/>
      <c r="Y175" s="14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</row>
    <row r="176" spans="2:36" ht="12.75">
      <c r="B176" s="40">
        <v>16.7</v>
      </c>
      <c r="C176" s="7">
        <f t="shared" si="6"/>
        <v>2.6384534925925944</v>
      </c>
      <c r="D176" s="30">
        <f t="shared" si="7"/>
        <v>3.8778226803144595</v>
      </c>
      <c r="E176" s="3">
        <f t="shared" si="8"/>
        <v>6.5162761729070535</v>
      </c>
      <c r="F176" s="12"/>
      <c r="G176" s="12"/>
      <c r="H176" s="12"/>
      <c r="I176" s="12"/>
      <c r="J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4"/>
      <c r="X176" s="14"/>
      <c r="Y176" s="14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</row>
    <row r="177" spans="2:36" ht="12.75">
      <c r="B177" s="40">
        <v>16.8</v>
      </c>
      <c r="C177" s="7">
        <f t="shared" si="6"/>
        <v>2.5637967242648414</v>
      </c>
      <c r="D177" s="30">
        <f t="shared" si="7"/>
        <v>2.932761280293169</v>
      </c>
      <c r="E177" s="3">
        <f t="shared" si="8"/>
        <v>5.49655800455801</v>
      </c>
      <c r="F177" s="12"/>
      <c r="G177" s="12"/>
      <c r="H177" s="12"/>
      <c r="I177" s="12"/>
      <c r="J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4"/>
      <c r="X177" s="14"/>
      <c r="Y177" s="14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</row>
    <row r="178" spans="2:36" ht="12.75">
      <c r="B178" s="40">
        <v>16.9</v>
      </c>
      <c r="C178" s="7">
        <f t="shared" si="6"/>
        <v>2.4827317993259523</v>
      </c>
      <c r="D178" s="30">
        <f t="shared" si="7"/>
        <v>1.2696576352306774</v>
      </c>
      <c r="E178" s="3">
        <f t="shared" si="8"/>
        <v>3.7523894345566298</v>
      </c>
      <c r="F178" s="12"/>
      <c r="G178" s="12"/>
      <c r="H178" s="12"/>
      <c r="I178" s="12"/>
      <c r="J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4"/>
      <c r="X178" s="14"/>
      <c r="Y178" s="14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</row>
    <row r="179" spans="2:36" ht="12.75">
      <c r="B179" s="40">
        <v>17</v>
      </c>
      <c r="C179" s="7">
        <f t="shared" si="6"/>
        <v>2.3954613378704708</v>
      </c>
      <c r="D179" s="30">
        <f t="shared" si="7"/>
        <v>-0.7043024797943483</v>
      </c>
      <c r="E179" s="3">
        <f t="shared" si="8"/>
        <v>1.6911588580761223</v>
      </c>
      <c r="F179" s="12"/>
      <c r="G179" s="12"/>
      <c r="H179" s="12"/>
      <c r="I179" s="12"/>
      <c r="J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4"/>
      <c r="X179" s="14"/>
      <c r="Y179" s="14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</row>
    <row r="180" spans="2:36" ht="12.75">
      <c r="B180" s="40">
        <v>17.1</v>
      </c>
      <c r="C180" s="7">
        <f t="shared" si="6"/>
        <v>2.302203470602462</v>
      </c>
      <c r="D180" s="30">
        <f t="shared" si="7"/>
        <v>-2.5058247843580106</v>
      </c>
      <c r="E180" s="3">
        <f t="shared" si="8"/>
        <v>-0.2036213137555487</v>
      </c>
      <c r="F180" s="12"/>
      <c r="G180" s="12"/>
      <c r="H180" s="12"/>
      <c r="I180" s="12"/>
      <c r="J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4"/>
      <c r="X180" s="14"/>
      <c r="Y180" s="14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</row>
    <row r="181" spans="2:36" ht="12.75">
      <c r="B181" s="40">
        <v>17.2</v>
      </c>
      <c r="C181" s="7">
        <f t="shared" si="6"/>
        <v>2.20319129362234</v>
      </c>
      <c r="D181" s="30">
        <f t="shared" si="7"/>
        <v>-3.693833788016239</v>
      </c>
      <c r="E181" s="3">
        <f t="shared" si="8"/>
        <v>-1.490642494393899</v>
      </c>
      <c r="F181" s="12"/>
      <c r="G181" s="12"/>
      <c r="H181" s="12"/>
      <c r="I181" s="12"/>
      <c r="J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4"/>
      <c r="X181" s="14"/>
      <c r="Y181" s="14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</row>
    <row r="182" spans="2:36" ht="12.75">
      <c r="B182" s="40">
        <v>17.3</v>
      </c>
      <c r="C182" s="7">
        <f t="shared" si="6"/>
        <v>2.098672285808004</v>
      </c>
      <c r="D182" s="30">
        <f t="shared" si="7"/>
        <v>-3.9774634534110116</v>
      </c>
      <c r="E182" s="3">
        <f t="shared" si="8"/>
        <v>-1.8787911676030076</v>
      </c>
      <c r="F182" s="12"/>
      <c r="G182" s="12"/>
      <c r="H182" s="12"/>
      <c r="I182" s="12"/>
      <c r="J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4"/>
      <c r="X182" s="14"/>
      <c r="Y182" s="14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</row>
    <row r="183" spans="2:36" ht="12.75">
      <c r="B183" s="40">
        <v>17.4</v>
      </c>
      <c r="C183" s="7">
        <f t="shared" si="6"/>
        <v>1.98890769024655</v>
      </c>
      <c r="D183" s="30">
        <f t="shared" si="7"/>
        <v>-3.28727134652329</v>
      </c>
      <c r="E183" s="3">
        <f t="shared" si="8"/>
        <v>-1.2983636562767402</v>
      </c>
      <c r="F183" s="12"/>
      <c r="G183" s="12"/>
      <c r="H183" s="12"/>
      <c r="I183" s="12"/>
      <c r="J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4"/>
      <c r="X183" s="14"/>
      <c r="Y183" s="14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</row>
    <row r="184" spans="2:36" ht="12.75">
      <c r="B184" s="40">
        <v>17.5</v>
      </c>
      <c r="C184" s="7">
        <f t="shared" si="6"/>
        <v>1.8741718612625773</v>
      </c>
      <c r="D184" s="30">
        <f t="shared" si="7"/>
        <v>-1.7922405664104366</v>
      </c>
      <c r="E184" s="3">
        <f t="shared" si="8"/>
        <v>0.08193129485214068</v>
      </c>
      <c r="F184" s="12"/>
      <c r="G184" s="12"/>
      <c r="H184" s="12"/>
      <c r="I184" s="12"/>
      <c r="J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4"/>
      <c r="X184" s="14"/>
      <c r="Y184" s="14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</row>
    <row r="185" spans="2:36" ht="12.75">
      <c r="B185" s="40">
        <v>17.6</v>
      </c>
      <c r="C185" s="7">
        <f t="shared" si="6"/>
        <v>1.7547515786752852</v>
      </c>
      <c r="D185" s="30">
        <f t="shared" si="7"/>
        <v>0.14159321093464272</v>
      </c>
      <c r="E185" s="3">
        <f t="shared" si="8"/>
        <v>1.896344789609928</v>
      </c>
      <c r="F185" s="12"/>
      <c r="G185" s="12"/>
      <c r="H185" s="12"/>
      <c r="I185" s="12"/>
      <c r="J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4"/>
      <c r="X185" s="14"/>
      <c r="Y185" s="14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</row>
    <row r="186" spans="2:36" ht="12.75">
      <c r="B186" s="40">
        <v>17.7</v>
      </c>
      <c r="C186" s="7">
        <f t="shared" si="6"/>
        <v>1.6309453309982649</v>
      </c>
      <c r="D186" s="30">
        <f t="shared" si="7"/>
        <v>2.0407600320070522</v>
      </c>
      <c r="E186" s="3">
        <f t="shared" si="8"/>
        <v>3.671705363005317</v>
      </c>
      <c r="F186" s="12"/>
      <c r="G186" s="12"/>
      <c r="H186" s="12"/>
      <c r="I186" s="12"/>
      <c r="J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4"/>
      <c r="X186" s="14"/>
      <c r="Y186" s="14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</row>
    <row r="187" spans="2:36" ht="12.75">
      <c r="B187" s="40">
        <v>17.8</v>
      </c>
      <c r="C187" s="7">
        <f t="shared" si="6"/>
        <v>1.503062569373654</v>
      </c>
      <c r="D187" s="30">
        <f t="shared" si="7"/>
        <v>3.440277623249813</v>
      </c>
      <c r="E187" s="3">
        <f t="shared" si="8"/>
        <v>4.943340192623467</v>
      </c>
      <c r="F187" s="12"/>
      <c r="G187" s="12"/>
      <c r="H187" s="12"/>
      <c r="I187" s="12"/>
      <c r="J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4"/>
      <c r="X187" s="14"/>
      <c r="Y187" s="14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</row>
    <row r="188" spans="2:36" ht="12.75">
      <c r="B188" s="40">
        <v>17.9</v>
      </c>
      <c r="C188" s="7">
        <f t="shared" si="6"/>
        <v>1.3714229341054673</v>
      </c>
      <c r="D188" s="30">
        <f t="shared" si="7"/>
        <v>3.9974952684443346</v>
      </c>
      <c r="E188" s="3">
        <f t="shared" si="8"/>
        <v>5.368918202549802</v>
      </c>
      <c r="F188" s="12"/>
      <c r="G188" s="12"/>
      <c r="H188" s="12"/>
      <c r="I188" s="12"/>
      <c r="J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4"/>
      <c r="X188" s="14"/>
      <c r="Y188" s="14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</row>
    <row r="189" spans="2:36" ht="12.75">
      <c r="B189" s="40">
        <v>18</v>
      </c>
      <c r="C189" s="7">
        <f t="shared" si="6"/>
        <v>1.2363554557252698</v>
      </c>
      <c r="D189" s="30">
        <f t="shared" si="7"/>
        <v>3.5759866544022314</v>
      </c>
      <c r="E189" s="3">
        <f t="shared" si="8"/>
        <v>4.812342110127501</v>
      </c>
      <c r="F189" s="12"/>
      <c r="G189" s="12"/>
      <c r="H189" s="12"/>
      <c r="I189" s="12"/>
      <c r="J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4"/>
      <c r="X189" s="14"/>
      <c r="Y189" s="14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</row>
    <row r="190" spans="2:36" ht="12.75">
      <c r="B190" s="40">
        <v>18.1</v>
      </c>
      <c r="C190" s="7">
        <f t="shared" si="6"/>
        <v>1.098197732587233</v>
      </c>
      <c r="D190" s="30">
        <f t="shared" si="7"/>
        <v>2.2789517904678522</v>
      </c>
      <c r="E190" s="3">
        <f t="shared" si="8"/>
        <v>3.377149523055085</v>
      </c>
      <c r="F190" s="12"/>
      <c r="G190" s="12"/>
      <c r="H190" s="12"/>
      <c r="I190" s="12"/>
      <c r="J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4"/>
      <c r="X190" s="14"/>
      <c r="Y190" s="14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</row>
    <row r="191" spans="2:36" ht="12.75">
      <c r="B191" s="40">
        <v>18.2</v>
      </c>
      <c r="C191" s="7">
        <f t="shared" si="6"/>
        <v>0.9572950870480563</v>
      </c>
      <c r="D191" s="30">
        <f t="shared" si="7"/>
        <v>0.4239500470046274</v>
      </c>
      <c r="E191" s="3">
        <f t="shared" si="8"/>
        <v>1.3812451340526837</v>
      </c>
      <c r="F191" s="12"/>
      <c r="G191" s="12"/>
      <c r="H191" s="12"/>
      <c r="I191" s="12"/>
      <c r="J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4"/>
      <c r="X191" s="14"/>
      <c r="Y191" s="14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</row>
    <row r="192" spans="2:36" ht="12.75">
      <c r="B192" s="40">
        <v>18.3</v>
      </c>
      <c r="C192" s="7">
        <f t="shared" si="6"/>
        <v>0.8139997023408982</v>
      </c>
      <c r="D192" s="30">
        <f t="shared" si="7"/>
        <v>-1.5348494537401223</v>
      </c>
      <c r="E192" s="3">
        <f t="shared" si="8"/>
        <v>-0.720849751399224</v>
      </c>
      <c r="F192" s="12"/>
      <c r="G192" s="12"/>
      <c r="H192" s="12"/>
      <c r="I192" s="12"/>
      <c r="J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4"/>
      <c r="X192" s="14"/>
      <c r="Y192" s="14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</row>
    <row r="193" spans="2:36" ht="12.75">
      <c r="B193" s="40">
        <v>18.4</v>
      </c>
      <c r="C193" s="7">
        <f t="shared" si="6"/>
        <v>0.6686697423007429</v>
      </c>
      <c r="D193" s="30">
        <f t="shared" si="7"/>
        <v>-3.1178642784632187</v>
      </c>
      <c r="E193" s="3">
        <f t="shared" si="8"/>
        <v>-2.4491945361624756</v>
      </c>
      <c r="F193" s="12"/>
      <c r="G193" s="12"/>
      <c r="H193" s="12"/>
      <c r="I193" s="12"/>
      <c r="J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4"/>
      <c r="X193" s="14"/>
      <c r="Y193" s="14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</row>
    <row r="194" spans="2:36" ht="12.75">
      <c r="B194" s="40">
        <v>18.5</v>
      </c>
      <c r="C194" s="7">
        <f t="shared" si="6"/>
        <v>0.5216684561413006</v>
      </c>
      <c r="D194" s="30">
        <f t="shared" si="7"/>
        <v>-3.9375171885003377</v>
      </c>
      <c r="E194" s="3">
        <f t="shared" si="8"/>
        <v>-3.415848732359037</v>
      </c>
      <c r="F194" s="12"/>
      <c r="G194" s="12"/>
      <c r="H194" s="12"/>
      <c r="I194" s="12"/>
      <c r="J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4"/>
      <c r="X194" s="14"/>
      <c r="Y194" s="14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</row>
    <row r="195" spans="2:36" ht="12.75">
      <c r="B195" s="40">
        <v>18.6</v>
      </c>
      <c r="C195" s="7">
        <f t="shared" si="6"/>
        <v>0.3733632705211851</v>
      </c>
      <c r="D195" s="30">
        <f t="shared" si="7"/>
        <v>-3.793128565079789</v>
      </c>
      <c r="E195" s="3">
        <f t="shared" si="8"/>
        <v>-3.419765294558604</v>
      </c>
      <c r="F195" s="12"/>
      <c r="G195" s="12"/>
      <c r="H195" s="12"/>
      <c r="I195" s="12"/>
      <c r="J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4"/>
      <c r="X195" s="14"/>
      <c r="Y195" s="14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</row>
    <row r="196" spans="2:36" ht="12.75">
      <c r="B196" s="40">
        <v>18.7</v>
      </c>
      <c r="C196" s="7">
        <f t="shared" si="6"/>
        <v>0.22412487116860433</v>
      </c>
      <c r="D196" s="30">
        <f t="shared" si="7"/>
        <v>-2.7200497789442113</v>
      </c>
      <c r="E196" s="3">
        <f t="shared" si="8"/>
        <v>-2.495924907775607</v>
      </c>
      <c r="F196" s="12"/>
      <c r="G196" s="12"/>
      <c r="H196" s="12"/>
      <c r="I196" s="12"/>
      <c r="J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4"/>
      <c r="X196" s="14"/>
      <c r="Y196" s="14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</row>
    <row r="197" spans="2:36" ht="12.75">
      <c r="B197" s="40">
        <v>18.8</v>
      </c>
      <c r="C197" s="7">
        <f t="shared" si="6"/>
        <v>0.0743262763600733</v>
      </c>
      <c r="D197" s="30">
        <f t="shared" si="7"/>
        <v>-0.9810079418706174</v>
      </c>
      <c r="E197" s="3">
        <f t="shared" si="8"/>
        <v>-0.9066816655105441</v>
      </c>
      <c r="F197" s="12"/>
      <c r="G197" s="12"/>
      <c r="H197" s="12"/>
      <c r="I197" s="12"/>
      <c r="J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4"/>
      <c r="X197" s="14"/>
      <c r="Y197" s="14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</row>
    <row r="198" spans="2:36" ht="12.75">
      <c r="B198" s="40">
        <v>18.9</v>
      </c>
      <c r="C198" s="7">
        <f t="shared" si="6"/>
        <v>-0.07565809543097617</v>
      </c>
      <c r="D198" s="30">
        <f t="shared" si="7"/>
        <v>0.9982188532209751</v>
      </c>
      <c r="E198" s="3">
        <f t="shared" si="8"/>
        <v>0.922560757789999</v>
      </c>
      <c r="F198" s="12"/>
      <c r="G198" s="12"/>
      <c r="H198" s="12"/>
      <c r="I198" s="12"/>
      <c r="J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4"/>
      <c r="X198" s="14"/>
      <c r="Y198" s="14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</row>
    <row r="199" spans="2:36" ht="12.75">
      <c r="B199" s="40">
        <v>19</v>
      </c>
      <c r="C199" s="7">
        <f t="shared" si="6"/>
        <v>-0.2254533613854279</v>
      </c>
      <c r="D199" s="30">
        <f t="shared" si="7"/>
        <v>2.733046858944484</v>
      </c>
      <c r="E199" s="3">
        <f t="shared" si="8"/>
        <v>2.507593497559056</v>
      </c>
      <c r="F199" s="12"/>
      <c r="G199" s="12"/>
      <c r="H199" s="12"/>
      <c r="I199" s="12"/>
      <c r="J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4"/>
      <c r="X199" s="14"/>
      <c r="Y199" s="14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</row>
    <row r="200" spans="2:36" ht="12.75">
      <c r="B200" s="40">
        <v>19.1</v>
      </c>
      <c r="C200" s="7">
        <f t="shared" si="6"/>
        <v>-0.37468511135025695</v>
      </c>
      <c r="D200" s="30">
        <f t="shared" si="7"/>
        <v>3.7987296752568973</v>
      </c>
      <c r="E200" s="3">
        <f t="shared" si="8"/>
        <v>3.4240445639066404</v>
      </c>
      <c r="F200" s="12"/>
      <c r="G200" s="12"/>
      <c r="H200" s="12"/>
      <c r="I200" s="12"/>
      <c r="J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4"/>
      <c r="X200" s="14"/>
      <c r="Y200" s="14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</row>
    <row r="201" spans="2:36" ht="12.75">
      <c r="B201" s="40">
        <v>19.2</v>
      </c>
      <c r="C201" s="7">
        <f t="shared" si="6"/>
        <v>-0.522980343668939</v>
      </c>
      <c r="D201" s="30">
        <f t="shared" si="7"/>
        <v>3.9343509817373796</v>
      </c>
      <c r="E201" s="3">
        <f t="shared" si="8"/>
        <v>3.4113706380684405</v>
      </c>
      <c r="F201" s="12"/>
      <c r="G201" s="12"/>
      <c r="H201" s="12"/>
      <c r="I201" s="12"/>
      <c r="J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4"/>
      <c r="X201" s="14"/>
      <c r="Y201" s="14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</row>
    <row r="202" spans="2:36" ht="12.75">
      <c r="B202" s="40">
        <v>19.3</v>
      </c>
      <c r="C202" s="7">
        <f aca="true" t="shared" si="9" ref="C202:C265">$G$4*SIN($J$4*B202+$M$4)</f>
        <v>-0.6699683974913517</v>
      </c>
      <c r="D202" s="30">
        <f aca="true" t="shared" si="10" ref="D202:D265">$G$6*SIN($J$6*B202+$M$6)</f>
        <v>3.1067059526010876</v>
      </c>
      <c r="E202" s="3">
        <f aca="true" t="shared" si="11" ref="E202:E265">C202+D202</f>
        <v>2.436737555109736</v>
      </c>
      <c r="F202" s="12"/>
      <c r="G202" s="12"/>
      <c r="H202" s="12"/>
      <c r="I202" s="12"/>
      <c r="J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4"/>
      <c r="X202" s="14"/>
      <c r="Y202" s="14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</row>
    <row r="203" spans="2:36" ht="12.75">
      <c r="B203" s="40">
        <v>19.4</v>
      </c>
      <c r="C203" s="7">
        <f t="shared" si="9"/>
        <v>-0.8152818792328274</v>
      </c>
      <c r="D203" s="30">
        <f t="shared" si="10"/>
        <v>1.5184309561100868</v>
      </c>
      <c r="E203" s="3">
        <f t="shared" si="11"/>
        <v>0.7031490768772595</v>
      </c>
      <c r="F203" s="12"/>
      <c r="G203" s="12"/>
      <c r="H203" s="12"/>
      <c r="I203" s="12"/>
      <c r="J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4"/>
      <c r="X203" s="14"/>
      <c r="Y203" s="14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</row>
    <row r="204" spans="2:36" ht="12.75">
      <c r="B204" s="40">
        <v>19.5</v>
      </c>
      <c r="C204" s="7">
        <f t="shared" si="9"/>
        <v>-0.958557580866821</v>
      </c>
      <c r="D204" s="30">
        <f t="shared" si="10"/>
        <v>-0.4416088955676113</v>
      </c>
      <c r="E204" s="3">
        <f t="shared" si="11"/>
        <v>-1.4001664764344324</v>
      </c>
      <c r="F204" s="12"/>
      <c r="G204" s="12"/>
      <c r="H204" s="12"/>
      <c r="I204" s="12"/>
      <c r="J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4"/>
      <c r="X204" s="14"/>
      <c r="Y204" s="14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</row>
    <row r="205" spans="2:36" ht="12.75">
      <c r="B205" s="40">
        <v>19.6</v>
      </c>
      <c r="C205" s="7">
        <f t="shared" si="9"/>
        <v>-1.0994373877557853</v>
      </c>
      <c r="D205" s="30">
        <f t="shared" si="10"/>
        <v>-2.2935274879616916</v>
      </c>
      <c r="E205" s="3">
        <f t="shared" si="11"/>
        <v>-3.392964875717477</v>
      </c>
      <c r="F205" s="12"/>
      <c r="G205" s="12"/>
      <c r="H205" s="12"/>
      <c r="I205" s="12"/>
      <c r="J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4"/>
      <c r="X205" s="14"/>
      <c r="Y205" s="14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</row>
    <row r="206" spans="2:36" ht="12.75">
      <c r="B206" s="40">
        <v>19.7</v>
      </c>
      <c r="C206" s="7">
        <f t="shared" si="9"/>
        <v>-1.2375691737512782</v>
      </c>
      <c r="D206" s="30">
        <f t="shared" si="10"/>
        <v>-3.5839105617352134</v>
      </c>
      <c r="E206" s="3">
        <f t="shared" si="11"/>
        <v>-4.821479735486491</v>
      </c>
      <c r="F206" s="12"/>
      <c r="G206" s="12"/>
      <c r="H206" s="12"/>
      <c r="I206" s="12"/>
      <c r="J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4"/>
      <c r="X206" s="14"/>
      <c r="Y206" s="14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</row>
    <row r="207" spans="2:36" ht="12.75">
      <c r="B207" s="40">
        <v>19.8</v>
      </c>
      <c r="C207" s="7">
        <f t="shared" si="9"/>
        <v>-1.372607681325964</v>
      </c>
      <c r="D207" s="30">
        <f t="shared" si="10"/>
        <v>-3.996827336745415</v>
      </c>
      <c r="E207" s="3">
        <f t="shared" si="11"/>
        <v>-5.369435018071378</v>
      </c>
      <c r="F207" s="12"/>
      <c r="G207" s="12"/>
      <c r="H207" s="12"/>
      <c r="I207" s="12"/>
      <c r="J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4"/>
      <c r="X207" s="14"/>
      <c r="Y207" s="14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</row>
    <row r="208" spans="2:36" ht="12.75">
      <c r="B208" s="40">
        <v>19.9</v>
      </c>
      <c r="C208" s="7">
        <f t="shared" si="9"/>
        <v>-1.504215384537592</v>
      </c>
      <c r="D208" s="30">
        <f t="shared" si="10"/>
        <v>-3.43118138549382</v>
      </c>
      <c r="E208" s="3">
        <f t="shared" si="11"/>
        <v>-4.935396770031412</v>
      </c>
      <c r="F208" s="12"/>
      <c r="G208" s="12"/>
      <c r="H208" s="12"/>
      <c r="I208" s="12"/>
      <c r="J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4"/>
      <c r="X208" s="14"/>
      <c r="Y208" s="14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</row>
    <row r="209" spans="2:36" ht="12.75">
      <c r="B209" s="40">
        <v>20</v>
      </c>
      <c r="C209" s="7">
        <f t="shared" si="9"/>
        <v>-1.6320633326681093</v>
      </c>
      <c r="D209" s="30">
        <f t="shared" si="10"/>
        <v>-2.025462564439035</v>
      </c>
      <c r="E209" s="3">
        <f t="shared" si="11"/>
        <v>-3.6575258971071447</v>
      </c>
      <c r="F209" s="12"/>
      <c r="G209" s="12"/>
      <c r="H209" s="12"/>
      <c r="I209" s="12"/>
      <c r="J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4"/>
      <c r="X209" s="14"/>
      <c r="Y209" s="14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</row>
    <row r="210" spans="2:36" ht="12.75">
      <c r="B210" s="40">
        <v>20.1</v>
      </c>
      <c r="C210" s="7">
        <f t="shared" si="9"/>
        <v>-1.755831972429109</v>
      </c>
      <c r="D210" s="30">
        <f t="shared" si="10"/>
        <v>-0.12383986713308538</v>
      </c>
      <c r="E210" s="3">
        <f t="shared" si="11"/>
        <v>-1.8796718395621943</v>
      </c>
      <c r="F210" s="12"/>
      <c r="G210" s="12"/>
      <c r="H210" s="12"/>
      <c r="I210" s="12"/>
      <c r="J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4"/>
      <c r="X210" s="14"/>
      <c r="Y210" s="14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</row>
    <row r="211" spans="2:36" ht="12.75">
      <c r="B211" s="40">
        <v>20.2</v>
      </c>
      <c r="C211" s="7">
        <f t="shared" si="9"/>
        <v>-1.8752119466786463</v>
      </c>
      <c r="D211" s="30">
        <f t="shared" si="10"/>
        <v>1.8081031487134023</v>
      </c>
      <c r="E211" s="3">
        <f t="shared" si="11"/>
        <v>-0.06710879796524405</v>
      </c>
      <c r="F211" s="12"/>
      <c r="G211" s="12"/>
      <c r="H211" s="12"/>
      <c r="I211" s="12"/>
      <c r="J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4"/>
      <c r="X211" s="14"/>
      <c r="Y211" s="14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</row>
    <row r="212" spans="2:36" ht="12.75">
      <c r="B212" s="40">
        <v>20.3</v>
      </c>
      <c r="C212" s="7">
        <f t="shared" si="9"/>
        <v>-1.989904867652994</v>
      </c>
      <c r="D212" s="30">
        <f t="shared" si="10"/>
        <v>3.297359453953</v>
      </c>
      <c r="E212" s="3">
        <f t="shared" si="11"/>
        <v>1.3074545863000058</v>
      </c>
      <c r="F212" s="12"/>
      <c r="G212" s="12"/>
      <c r="H212" s="12"/>
      <c r="I212" s="12"/>
      <c r="J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4"/>
      <c r="X212" s="14"/>
      <c r="Y212" s="14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</row>
    <row r="213" spans="2:36" ht="12.75">
      <c r="B213" s="40">
        <v>20.4</v>
      </c>
      <c r="C213" s="7">
        <f t="shared" si="9"/>
        <v>-2.099624062780627</v>
      </c>
      <c r="D213" s="30">
        <f t="shared" si="10"/>
        <v>3.9793071654336254</v>
      </c>
      <c r="E213" s="3">
        <f t="shared" si="11"/>
        <v>1.8796831026529985</v>
      </c>
      <c r="F213" s="12"/>
      <c r="G213" s="12"/>
      <c r="H213" s="12"/>
      <c r="I213" s="12"/>
      <c r="J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4"/>
      <c r="X213" s="14"/>
      <c r="Y213" s="14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</row>
    <row r="214" spans="2:36" ht="12.75">
      <c r="B214" s="40">
        <v>20.5</v>
      </c>
      <c r="C214" s="7">
        <f t="shared" si="9"/>
        <v>-2.2040952912143865</v>
      </c>
      <c r="D214" s="30">
        <f t="shared" si="10"/>
        <v>3.686981699626917</v>
      </c>
      <c r="E214" s="3">
        <f t="shared" si="11"/>
        <v>1.4828864084125306</v>
      </c>
      <c r="F214" s="12"/>
      <c r="G214" s="12"/>
      <c r="H214" s="12"/>
      <c r="I214" s="12"/>
      <c r="J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4"/>
      <c r="X214" s="14"/>
      <c r="Y214" s="14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</row>
    <row r="215" spans="2:36" ht="12.75">
      <c r="B215" s="40">
        <v>20.6</v>
      </c>
      <c r="C215" s="7">
        <f t="shared" si="9"/>
        <v>-2.3030574292907473</v>
      </c>
      <c r="D215" s="30">
        <f t="shared" si="10"/>
        <v>2.4919545257693954</v>
      </c>
      <c r="E215" s="3">
        <f t="shared" si="11"/>
        <v>0.18889709647864805</v>
      </c>
      <c r="F215" s="12"/>
      <c r="G215" s="12"/>
      <c r="H215" s="12"/>
      <c r="I215" s="12"/>
      <c r="J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4"/>
      <c r="X215" s="14"/>
      <c r="Y215" s="14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</row>
    <row r="216" spans="2:36" ht="12.75">
      <c r="B216" s="40">
        <v>20.7</v>
      </c>
      <c r="C216" s="7">
        <f t="shared" si="9"/>
        <v>-2.396263123203001</v>
      </c>
      <c r="D216" s="30">
        <f t="shared" si="10"/>
        <v>0.6868099740511125</v>
      </c>
      <c r="E216" s="3">
        <f t="shared" si="11"/>
        <v>-1.7094531491518885</v>
      </c>
      <c r="F216" s="12"/>
      <c r="G216" s="12"/>
      <c r="H216" s="12"/>
      <c r="I216" s="12"/>
      <c r="J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4"/>
      <c r="X216" s="14"/>
      <c r="Y216" s="14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</row>
    <row r="217" spans="2:36" ht="12.75">
      <c r="B217" s="40">
        <v>20.8</v>
      </c>
      <c r="C217" s="7">
        <f t="shared" si="9"/>
        <v>-2.483479407256961</v>
      </c>
      <c r="D217" s="30">
        <f t="shared" si="10"/>
        <v>-1.2864896126501237</v>
      </c>
      <c r="E217" s="3">
        <f t="shared" si="11"/>
        <v>-3.7699690199070846</v>
      </c>
      <c r="F217" s="12"/>
      <c r="G217" s="12"/>
      <c r="H217" s="12"/>
      <c r="I217" s="12"/>
      <c r="J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4"/>
      <c r="X217" s="14"/>
      <c r="Y217" s="14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</row>
    <row r="218" spans="2:36" ht="12.75">
      <c r="B218" s="40">
        <v>20.9</v>
      </c>
      <c r="C218" s="7">
        <f t="shared" si="9"/>
        <v>-2.564488286163848</v>
      </c>
      <c r="D218" s="30">
        <f t="shared" si="10"/>
        <v>-2.9448116742808104</v>
      </c>
      <c r="E218" s="3">
        <f t="shared" si="11"/>
        <v>-5.509299960444658</v>
      </c>
      <c r="F218" s="12"/>
      <c r="G218" s="12"/>
      <c r="H218" s="12"/>
      <c r="I218" s="12"/>
      <c r="J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4"/>
      <c r="X218" s="14"/>
      <c r="Y218" s="14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</row>
    <row r="219" spans="2:36" ht="12.75">
      <c r="B219" s="40">
        <v>21</v>
      </c>
      <c r="C219" s="7">
        <f t="shared" si="9"/>
        <v>-2.6390872799150102</v>
      </c>
      <c r="D219" s="30">
        <f t="shared" si="10"/>
        <v>-3.882141134149939</v>
      </c>
      <c r="E219" s="3">
        <f t="shared" si="11"/>
        <v>-6.521228414064949</v>
      </c>
      <c r="F219" s="12"/>
      <c r="G219" s="12"/>
      <c r="H219" s="12"/>
      <c r="I219" s="12"/>
      <c r="J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4"/>
      <c r="X219" s="14"/>
      <c r="Y219" s="14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</row>
    <row r="220" spans="2:36" ht="12.75">
      <c r="B220" s="40">
        <v>21.1</v>
      </c>
      <c r="C220" s="7">
        <f t="shared" si="9"/>
        <v>-2.707089929876471</v>
      </c>
      <c r="D220" s="30">
        <f t="shared" si="10"/>
        <v>-3.8689870499737906</v>
      </c>
      <c r="E220" s="3">
        <f t="shared" si="11"/>
        <v>-6.576076979850262</v>
      </c>
      <c r="F220" s="12"/>
      <c r="G220" s="12"/>
      <c r="H220" s="12"/>
      <c r="I220" s="12"/>
      <c r="J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4"/>
      <c r="X220" s="14"/>
      <c r="Y220" s="14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</row>
    <row r="221" spans="2:36" ht="12.75">
      <c r="B221" s="40">
        <v>21.2</v>
      </c>
      <c r="C221" s="7">
        <f t="shared" si="9"/>
        <v>-2.7683262648384197</v>
      </c>
      <c r="D221" s="30">
        <f t="shared" si="10"/>
        <v>-2.9085700003234103</v>
      </c>
      <c r="E221" s="3">
        <f t="shared" si="11"/>
        <v>-5.6768962651618295</v>
      </c>
      <c r="F221" s="12"/>
      <c r="G221" s="12"/>
      <c r="H221" s="12"/>
      <c r="I221" s="12"/>
      <c r="J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4"/>
      <c r="X221" s="14"/>
      <c r="Y221" s="14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</row>
    <row r="222" spans="2:36" ht="12.75">
      <c r="B222" s="40">
        <v>21.3</v>
      </c>
      <c r="C222" s="7">
        <f t="shared" si="9"/>
        <v>-2.8226432258547236</v>
      </c>
      <c r="D222" s="30">
        <f t="shared" si="10"/>
        <v>-1.236033574668811</v>
      </c>
      <c r="E222" s="3">
        <f t="shared" si="11"/>
        <v>-4.058676800523535</v>
      </c>
      <c r="F222" s="12"/>
      <c r="G222" s="12"/>
      <c r="H222" s="12"/>
      <c r="I222" s="12"/>
      <c r="J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4"/>
      <c r="X222" s="14"/>
      <c r="Y222" s="14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</row>
    <row r="223" spans="2:36" ht="12.75">
      <c r="B223" s="40">
        <v>21.4</v>
      </c>
      <c r="C223" s="7">
        <f t="shared" si="9"/>
        <v>-2.8699050488105637</v>
      </c>
      <c r="D223" s="30">
        <f t="shared" si="10"/>
        <v>0.7391269782426698</v>
      </c>
      <c r="E223" s="3">
        <f t="shared" si="11"/>
        <v>-2.130778070567894</v>
      </c>
      <c r="F223" s="12"/>
      <c r="G223" s="12"/>
      <c r="H223" s="12"/>
      <c r="I223" s="12"/>
      <c r="J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4"/>
      <c r="X223" s="14"/>
      <c r="Y223" s="14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</row>
    <row r="224" spans="2:36" ht="12.75">
      <c r="B224" s="40">
        <v>21.5</v>
      </c>
      <c r="C224" s="7">
        <f t="shared" si="9"/>
        <v>-2.9099936037620355</v>
      </c>
      <c r="D224" s="30">
        <f t="shared" si="10"/>
        <v>2.533323468925795</v>
      </c>
      <c r="E224" s="3">
        <f t="shared" si="11"/>
        <v>-0.3766701348362407</v>
      </c>
      <c r="F224" s="12"/>
      <c r="G224" s="12"/>
      <c r="H224" s="12"/>
      <c r="I224" s="12"/>
      <c r="J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4"/>
      <c r="X224" s="14"/>
      <c r="Y224" s="14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</row>
    <row r="225" spans="2:36" ht="12.75">
      <c r="B225" s="40">
        <v>21.6</v>
      </c>
      <c r="C225" s="7">
        <f t="shared" si="9"/>
        <v>-2.9428086901994748</v>
      </c>
      <c r="D225" s="30">
        <f t="shared" si="10"/>
        <v>3.70727402167114</v>
      </c>
      <c r="E225" s="3">
        <f t="shared" si="11"/>
        <v>0.7644653314716652</v>
      </c>
      <c r="F225" s="12"/>
      <c r="G225" s="12"/>
      <c r="H225" s="12"/>
      <c r="I225" s="12"/>
      <c r="J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4"/>
      <c r="X225" s="14"/>
      <c r="Y225" s="14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</row>
    <row r="226" spans="2:36" ht="12.75">
      <c r="B226" s="40">
        <v>21.7</v>
      </c>
      <c r="C226" s="7">
        <f t="shared" si="9"/>
        <v>-2.9682682874965534</v>
      </c>
      <c r="D226" s="30">
        <f t="shared" si="10"/>
        <v>3.9735545982097737</v>
      </c>
      <c r="E226" s="3">
        <f t="shared" si="11"/>
        <v>1.0052863107132204</v>
      </c>
      <c r="F226" s="12"/>
      <c r="G226" s="12"/>
      <c r="H226" s="12"/>
      <c r="I226" s="12"/>
      <c r="J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4"/>
      <c r="X226" s="14"/>
      <c r="Y226" s="14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</row>
    <row r="227" spans="2:36" ht="12.75">
      <c r="B227" s="40">
        <v>21.8</v>
      </c>
      <c r="C227" s="7">
        <f t="shared" si="9"/>
        <v>-2.9863087599191322</v>
      </c>
      <c r="D227" s="30">
        <f t="shared" si="10"/>
        <v>3.2669704265452677</v>
      </c>
      <c r="E227" s="3">
        <f t="shared" si="11"/>
        <v>0.28066166662613545</v>
      </c>
      <c r="F227" s="12"/>
      <c r="G227" s="12"/>
      <c r="H227" s="12"/>
      <c r="I227" s="12"/>
      <c r="J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4"/>
      <c r="X227" s="14"/>
      <c r="Y227" s="14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</row>
    <row r="228" spans="2:36" ht="12.75">
      <c r="B228" s="40">
        <v>21.9</v>
      </c>
      <c r="C228" s="7">
        <f t="shared" si="9"/>
        <v>-2.9968850156814506</v>
      </c>
      <c r="D228" s="30">
        <f t="shared" si="10"/>
        <v>1.7605179548855858</v>
      </c>
      <c r="E228" s="3">
        <f t="shared" si="11"/>
        <v>-1.2363670607958648</v>
      </c>
      <c r="F228" s="12"/>
      <c r="G228" s="12"/>
      <c r="H228" s="12"/>
      <c r="I228" s="12"/>
      <c r="J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4"/>
      <c r="X228" s="14"/>
      <c r="Y228" s="14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</row>
    <row r="229" spans="2:36" ht="12.75">
      <c r="B229" s="40">
        <v>22</v>
      </c>
      <c r="C229" s="7">
        <f t="shared" si="9"/>
        <v>-2.9999706196521103</v>
      </c>
      <c r="D229" s="30">
        <f t="shared" si="10"/>
        <v>-0.17697071234028386</v>
      </c>
      <c r="E229" s="3">
        <f t="shared" si="11"/>
        <v>-3.1769413319923943</v>
      </c>
      <c r="F229" s="12"/>
      <c r="G229" s="12"/>
      <c r="H229" s="12"/>
      <c r="I229" s="12"/>
      <c r="J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4"/>
      <c r="X229" s="14"/>
      <c r="Y229" s="14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</row>
    <row r="230" spans="2:36" ht="12.75">
      <c r="B230" s="40">
        <v>22.1</v>
      </c>
      <c r="C230" s="7">
        <f t="shared" si="9"/>
        <v>-2.995557859428136</v>
      </c>
      <c r="D230" s="30">
        <f t="shared" si="10"/>
        <v>-2.071130777115887</v>
      </c>
      <c r="E230" s="3">
        <f t="shared" si="11"/>
        <v>-5.066688636544023</v>
      </c>
      <c r="F230" s="12"/>
      <c r="G230" s="12"/>
      <c r="H230" s="12"/>
      <c r="I230" s="12"/>
      <c r="J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4"/>
      <c r="X230" s="14"/>
      <c r="Y230" s="14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</row>
    <row r="231" spans="2:36" ht="12.75">
      <c r="B231" s="40">
        <v>22.2</v>
      </c>
      <c r="C231" s="7">
        <f t="shared" si="9"/>
        <v>-2.9836577646119675</v>
      </c>
      <c r="D231" s="30">
        <f t="shared" si="10"/>
        <v>-3.458205794442433</v>
      </c>
      <c r="E231" s="3">
        <f t="shared" si="11"/>
        <v>-6.441863559054401</v>
      </c>
      <c r="F231" s="12"/>
      <c r="G231" s="12"/>
      <c r="H231" s="12"/>
      <c r="I231" s="12"/>
      <c r="J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4"/>
      <c r="X231" s="14"/>
      <c r="Y231" s="14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</row>
    <row r="232" spans="2:36" ht="12.75">
      <c r="B232" s="40">
        <v>22.3</v>
      </c>
      <c r="C232" s="7">
        <f t="shared" si="9"/>
        <v>-2.9643000792431944</v>
      </c>
      <c r="D232" s="30">
        <f t="shared" si="10"/>
        <v>-3.9985914241459573</v>
      </c>
      <c r="E232" s="3">
        <f t="shared" si="11"/>
        <v>-6.962891503389152</v>
      </c>
      <c r="F232" s="12"/>
      <c r="G232" s="12"/>
      <c r="H232" s="12"/>
      <c r="I232" s="12"/>
      <c r="J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4"/>
      <c r="X232" s="14"/>
      <c r="Y232" s="14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</row>
    <row r="233" spans="2:36" ht="12.75">
      <c r="B233" s="40">
        <v>22.4</v>
      </c>
      <c r="C233" s="7">
        <f t="shared" si="9"/>
        <v>-2.937533187453952</v>
      </c>
      <c r="D233" s="30">
        <f t="shared" si="10"/>
        <v>-3.5599824174673333</v>
      </c>
      <c r="E233" s="3">
        <f t="shared" si="11"/>
        <v>-6.497515604921285</v>
      </c>
      <c r="F233" s="12"/>
      <c r="G233" s="12"/>
      <c r="H233" s="12"/>
      <c r="I233" s="12"/>
      <c r="J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4"/>
      <c r="X233" s="14"/>
      <c r="Y233" s="14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</row>
    <row r="234" spans="2:36" ht="12.75">
      <c r="B234" s="40">
        <v>22.5</v>
      </c>
      <c r="C234" s="7">
        <f t="shared" si="9"/>
        <v>-2.903423992533784</v>
      </c>
      <c r="D234" s="30">
        <f t="shared" si="10"/>
        <v>-2.249765556265372</v>
      </c>
      <c r="E234" s="3">
        <f t="shared" si="11"/>
        <v>-5.153189548799157</v>
      </c>
      <c r="F234" s="12"/>
      <c r="G234" s="12"/>
      <c r="H234" s="12"/>
      <c r="I234" s="12"/>
      <c r="J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4"/>
      <c r="X234" s="14"/>
      <c r="Y234" s="14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</row>
    <row r="235" spans="2:36" ht="12.75">
      <c r="B235" s="40">
        <v>22.6</v>
      </c>
      <c r="C235" s="7">
        <f t="shared" si="9"/>
        <v>-2.862057749706267</v>
      </c>
      <c r="D235" s="30">
        <f t="shared" si="10"/>
        <v>-0.3887276235728361</v>
      </c>
      <c r="E235" s="3">
        <f t="shared" si="11"/>
        <v>-3.250785373279103</v>
      </c>
      <c r="F235" s="12"/>
      <c r="G235" s="12"/>
      <c r="H235" s="12"/>
      <c r="I235" s="12"/>
      <c r="J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4"/>
      <c r="X235" s="14"/>
      <c r="Y235" s="14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</row>
    <row r="236" spans="2:36" ht="12.75">
      <c r="B236" s="40">
        <v>22.7</v>
      </c>
      <c r="C236" s="7">
        <f t="shared" si="9"/>
        <v>-2.813537853035348</v>
      </c>
      <c r="D236" s="30">
        <f t="shared" si="10"/>
        <v>1.5674843887201602</v>
      </c>
      <c r="E236" s="3">
        <f t="shared" si="11"/>
        <v>-1.2460534643151877</v>
      </c>
      <c r="F236" s="12"/>
      <c r="G236" s="12"/>
      <c r="H236" s="12"/>
      <c r="I236" s="12"/>
      <c r="J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4"/>
      <c r="X236" s="14"/>
      <c r="Y236" s="14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</row>
    <row r="237" spans="2:36" ht="12.75">
      <c r="B237" s="40">
        <v>22.8</v>
      </c>
      <c r="C237" s="7">
        <f t="shared" si="9"/>
        <v>-2.7579855769940274</v>
      </c>
      <c r="D237" s="30">
        <f t="shared" si="10"/>
        <v>3.139921554725242</v>
      </c>
      <c r="E237" s="3">
        <f t="shared" si="11"/>
        <v>0.38193597773121457</v>
      </c>
      <c r="F237" s="12"/>
      <c r="G237" s="12"/>
      <c r="H237" s="12"/>
      <c r="I237" s="12"/>
      <c r="J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4"/>
      <c r="X237" s="14"/>
      <c r="Y237" s="14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</row>
    <row r="238" spans="2:36" ht="12.75">
      <c r="B238" s="40">
        <v>22.9</v>
      </c>
      <c r="C238" s="7">
        <f t="shared" si="9"/>
        <v>-2.6955397733413458</v>
      </c>
      <c r="D238" s="30">
        <f t="shared" si="10"/>
        <v>3.943596415541</v>
      </c>
      <c r="E238" s="3">
        <f t="shared" si="11"/>
        <v>1.2480566421996544</v>
      </c>
      <c r="F238" s="12"/>
      <c r="G238" s="12"/>
      <c r="H238" s="12"/>
      <c r="I238" s="12"/>
      <c r="J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4"/>
      <c r="X238" s="14"/>
      <c r="Y238" s="14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</row>
    <row r="239" spans="2:36" ht="12.75">
      <c r="B239" s="40">
        <v>23</v>
      </c>
      <c r="C239" s="7">
        <f t="shared" si="9"/>
        <v>-2.6263565240652857</v>
      </c>
      <c r="D239" s="30">
        <f t="shared" si="10"/>
        <v>3.7817413360990813</v>
      </c>
      <c r="E239" s="3">
        <f t="shared" si="11"/>
        <v>1.1553848120337955</v>
      </c>
      <c r="F239" s="12"/>
      <c r="G239" s="12"/>
      <c r="H239" s="12"/>
      <c r="I239" s="12"/>
      <c r="J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4"/>
      <c r="X239" s="14"/>
      <c r="Y239" s="14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</row>
    <row r="240" spans="2:36" ht="12.75">
      <c r="B240" s="40">
        <v>23.1</v>
      </c>
      <c r="C240" s="7">
        <f t="shared" si="9"/>
        <v>-2.550608751259099</v>
      </c>
      <c r="D240" s="30">
        <f t="shared" si="10"/>
        <v>2.6939840847401055</v>
      </c>
      <c r="E240" s="3">
        <f t="shared" si="11"/>
        <v>0.14337533348100662</v>
      </c>
      <c r="F240" s="12"/>
      <c r="G240" s="12"/>
      <c r="H240" s="12"/>
      <c r="I240" s="12"/>
      <c r="J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4"/>
      <c r="X240" s="14"/>
      <c r="Y240" s="14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</row>
    <row r="241" spans="2:36" ht="12.75">
      <c r="B241" s="40">
        <v>23.2</v>
      </c>
      <c r="C241" s="7">
        <f t="shared" si="9"/>
        <v>-2.4684857849061266</v>
      </c>
      <c r="D241" s="30">
        <f t="shared" si="10"/>
        <v>0.9466455734571442</v>
      </c>
      <c r="E241" s="3">
        <f t="shared" si="11"/>
        <v>-1.5218402114489824</v>
      </c>
      <c r="F241" s="12"/>
      <c r="G241" s="12"/>
      <c r="H241" s="12"/>
      <c r="I241" s="12"/>
      <c r="J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4"/>
      <c r="X241" s="14"/>
      <c r="Y241" s="14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</row>
    <row r="242" spans="2:36" ht="12.75">
      <c r="B242" s="40">
        <v>23.3</v>
      </c>
      <c r="C242" s="7">
        <f t="shared" si="9"/>
        <v>-2.380192889653431</v>
      </c>
      <c r="D242" s="30">
        <f t="shared" si="10"/>
        <v>-1.0324647896267023</v>
      </c>
      <c r="E242" s="3">
        <f t="shared" si="11"/>
        <v>-3.4126576792801333</v>
      </c>
      <c r="F242" s="12"/>
      <c r="G242" s="12"/>
      <c r="H242" s="12"/>
      <c r="I242" s="12"/>
      <c r="J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4"/>
      <c r="X242" s="14"/>
      <c r="Y242" s="14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</row>
    <row r="243" spans="2:36" ht="12.75">
      <c r="B243" s="40">
        <v>23.4</v>
      </c>
      <c r="C243" s="7">
        <f t="shared" si="9"/>
        <v>-2.2859507517571</v>
      </c>
      <c r="D243" s="30">
        <f t="shared" si="10"/>
        <v>-2.758791763741556</v>
      </c>
      <c r="E243" s="3">
        <f t="shared" si="11"/>
        <v>-5.0447425154986565</v>
      </c>
      <c r="F243" s="12"/>
      <c r="G243" s="12"/>
      <c r="H243" s="12"/>
      <c r="I243" s="12"/>
      <c r="J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4"/>
      <c r="X243" s="14"/>
      <c r="Y243" s="14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</row>
    <row r="244" spans="2:36" ht="12.75">
      <c r="B244" s="40">
        <v>23.5</v>
      </c>
      <c r="C244" s="7">
        <f t="shared" si="9"/>
        <v>-2.1859949274815103</v>
      </c>
      <c r="D244" s="30">
        <f t="shared" si="10"/>
        <v>-3.8096702978660475</v>
      </c>
      <c r="E244" s="3">
        <f t="shared" si="11"/>
        <v>-5.995665225347558</v>
      </c>
      <c r="F244" s="12"/>
      <c r="G244" s="12"/>
      <c r="H244" s="12"/>
      <c r="I244" s="12"/>
      <c r="J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4"/>
      <c r="X244" s="14"/>
      <c r="Y244" s="14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</row>
    <row r="245" spans="2:36" ht="12.75">
      <c r="B245" s="40">
        <v>23.6</v>
      </c>
      <c r="C245" s="7">
        <f t="shared" si="9"/>
        <v>-2.080575254331367</v>
      </c>
      <c r="D245" s="30">
        <f t="shared" si="10"/>
        <v>-3.9278086761763342</v>
      </c>
      <c r="E245" s="3">
        <f t="shared" si="11"/>
        <v>-6.008383930507701</v>
      </c>
      <c r="F245" s="12"/>
      <c r="G245" s="12"/>
      <c r="H245" s="12"/>
      <c r="I245" s="12"/>
      <c r="J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4"/>
      <c r="X245" s="14"/>
      <c r="Y245" s="14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</row>
    <row r="246" spans="2:36" ht="12.75">
      <c r="B246" s="40">
        <v>23.7</v>
      </c>
      <c r="C246" s="7">
        <f t="shared" si="9"/>
        <v>-1.9699552265880458</v>
      </c>
      <c r="D246" s="30">
        <f t="shared" si="10"/>
        <v>-3.0842825034420738</v>
      </c>
      <c r="E246" s="3">
        <f t="shared" si="11"/>
        <v>-5.05423773003012</v>
      </c>
      <c r="F246" s="12"/>
      <c r="G246" s="12"/>
      <c r="H246" s="12"/>
      <c r="I246" s="12"/>
      <c r="J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4"/>
      <c r="X246" s="14"/>
      <c r="Y246" s="14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</row>
    <row r="247" spans="2:36" ht="12.75">
      <c r="B247" s="40">
        <v>23.8000000000001</v>
      </c>
      <c r="C247" s="7">
        <f t="shared" si="9"/>
        <v>-1.8544113367109825</v>
      </c>
      <c r="D247" s="30">
        <f t="shared" si="10"/>
        <v>-1.4856164057505137</v>
      </c>
      <c r="E247" s="3">
        <f t="shared" si="11"/>
        <v>-3.340027742461496</v>
      </c>
      <c r="F247" s="12"/>
      <c r="G247" s="12"/>
      <c r="H247" s="12"/>
      <c r="I247" s="12"/>
      <c r="J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4"/>
      <c r="X247" s="14"/>
      <c r="Y247" s="14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</row>
    <row r="248" spans="2:36" ht="12.75">
      <c r="B248" s="40">
        <v>23.9000000000001</v>
      </c>
      <c r="C248" s="7">
        <f t="shared" si="9"/>
        <v>-1.7342323842510092</v>
      </c>
      <c r="D248" s="30">
        <f t="shared" si="10"/>
        <v>0.47678040075105693</v>
      </c>
      <c r="E248" s="3">
        <f t="shared" si="11"/>
        <v>-1.2574519834999522</v>
      </c>
      <c r="F248" s="12"/>
      <c r="G248" s="12"/>
      <c r="H248" s="12"/>
      <c r="I248" s="12"/>
      <c r="J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4"/>
      <c r="X248" s="14"/>
      <c r="Y248" s="14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</row>
    <row r="249" spans="2:36" ht="12.75">
      <c r="B249" s="40">
        <v>24.0000000000001</v>
      </c>
      <c r="C249" s="7">
        <f t="shared" si="9"/>
        <v>-1.6097187540011788</v>
      </c>
      <c r="D249" s="30">
        <f t="shared" si="10"/>
        <v>2.322444736850877</v>
      </c>
      <c r="E249" s="3">
        <f t="shared" si="11"/>
        <v>0.7127259828496983</v>
      </c>
      <c r="F249" s="12"/>
      <c r="G249" s="12"/>
      <c r="H249" s="12"/>
      <c r="I249" s="12"/>
      <c r="J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4"/>
      <c r="X249" s="14"/>
      <c r="Y249" s="14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</row>
    <row r="250" spans="2:36" ht="12.75">
      <c r="B250" s="40">
        <v>24.1000000000001</v>
      </c>
      <c r="C250" s="7">
        <f t="shared" si="9"/>
        <v>-1.4811816651916627</v>
      </c>
      <c r="D250" s="30">
        <f t="shared" si="10"/>
        <v>3.5994936032778346</v>
      </c>
      <c r="E250" s="3">
        <f t="shared" si="11"/>
        <v>2.1183119380861717</v>
      </c>
      <c r="F250" s="12"/>
      <c r="G250" s="12"/>
      <c r="H250" s="12"/>
      <c r="I250" s="12"/>
      <c r="J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4"/>
      <c r="X250" s="14"/>
      <c r="Y250" s="14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</row>
    <row r="251" spans="2:36" ht="12.75">
      <c r="B251" s="40">
        <v>24.2000000000001</v>
      </c>
      <c r="C251" s="7">
        <f t="shared" si="9"/>
        <v>-1.348942393603671</v>
      </c>
      <c r="D251" s="30">
        <f t="shared" si="10"/>
        <v>3.9952608988942213</v>
      </c>
      <c r="E251" s="3">
        <f t="shared" si="11"/>
        <v>2.6463185052905502</v>
      </c>
      <c r="F251" s="12"/>
      <c r="G251" s="12"/>
      <c r="H251" s="12"/>
      <c r="I251" s="12"/>
      <c r="J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4"/>
      <c r="X251" s="14"/>
      <c r="Y251" s="14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</row>
    <row r="252" spans="2:36" ht="12.75">
      <c r="B252" s="40">
        <v>24.3000000000001</v>
      </c>
      <c r="C252" s="7">
        <f t="shared" si="9"/>
        <v>-1.2133314685472838</v>
      </c>
      <c r="D252" s="30">
        <f t="shared" si="10"/>
        <v>3.4128489868662384</v>
      </c>
      <c r="E252" s="3">
        <f t="shared" si="11"/>
        <v>2.1995175183189546</v>
      </c>
      <c r="F252" s="12"/>
      <c r="G252" s="12"/>
      <c r="H252" s="12"/>
      <c r="I252" s="12"/>
      <c r="J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4"/>
      <c r="X252" s="14"/>
      <c r="Y252" s="14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</row>
    <row r="253" spans="2:36" ht="12.75">
      <c r="B253" s="40">
        <v>24.4000000000001</v>
      </c>
      <c r="C253" s="7">
        <f t="shared" si="9"/>
        <v>-1.0746878467103418</v>
      </c>
      <c r="D253" s="30">
        <f t="shared" si="10"/>
        <v>1.9948526155838027</v>
      </c>
      <c r="E253" s="3">
        <f t="shared" si="11"/>
        <v>0.9201647688734609</v>
      </c>
      <c r="F253" s="12"/>
      <c r="G253" s="12"/>
      <c r="H253" s="12"/>
      <c r="I253" s="12"/>
      <c r="J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4"/>
      <c r="X253" s="14"/>
      <c r="Y253" s="14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</row>
    <row r="254" spans="2:36" ht="12.75">
      <c r="B254" s="40">
        <v>24.5000000000001</v>
      </c>
      <c r="C254" s="7">
        <f t="shared" si="9"/>
        <v>-0.9333580649432403</v>
      </c>
      <c r="D254" s="30">
        <f t="shared" si="10"/>
        <v>0.08844675108933657</v>
      </c>
      <c r="E254" s="3">
        <f t="shared" si="11"/>
        <v>-0.8449113138539037</v>
      </c>
      <c r="F254" s="12"/>
      <c r="G254" s="12"/>
      <c r="H254" s="12"/>
      <c r="I254" s="12"/>
      <c r="J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4"/>
      <c r="X254" s="14"/>
      <c r="Y254" s="14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</row>
    <row r="255" spans="2:36" ht="12.75">
      <c r="B255" s="40">
        <v>24.6000000000001</v>
      </c>
      <c r="C255" s="7">
        <f t="shared" si="9"/>
        <v>-0.789695374097259</v>
      </c>
      <c r="D255" s="30">
        <f t="shared" si="10"/>
        <v>-1.8396139627601822</v>
      </c>
      <c r="E255" s="3">
        <f t="shared" si="11"/>
        <v>-2.629309336857441</v>
      </c>
      <c r="F255" s="12"/>
      <c r="G255" s="12"/>
      <c r="H255" s="12"/>
      <c r="I255" s="12"/>
      <c r="J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4"/>
      <c r="X255" s="14"/>
      <c r="Y255" s="14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</row>
    <row r="256" spans="2:36" ht="12.75">
      <c r="B256" s="40">
        <v>24.7000000000001</v>
      </c>
      <c r="C256" s="7">
        <f t="shared" si="9"/>
        <v>-0.6440588560814403</v>
      </c>
      <c r="D256" s="30">
        <f t="shared" si="10"/>
        <v>-3.3172730197460107</v>
      </c>
      <c r="E256" s="3">
        <f t="shared" si="11"/>
        <v>-3.961331875827451</v>
      </c>
      <c r="F256" s="12"/>
      <c r="G256" s="12"/>
      <c r="H256" s="12"/>
      <c r="I256" s="12"/>
      <c r="J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4"/>
      <c r="X256" s="14"/>
      <c r="Y256" s="14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</row>
    <row r="257" spans="2:36" ht="12.75">
      <c r="B257" s="40">
        <v>24.8000000000001</v>
      </c>
      <c r="C257" s="7">
        <f t="shared" si="9"/>
        <v>-0.496812526344781</v>
      </c>
      <c r="D257" s="30">
        <f t="shared" si="10"/>
        <v>-3.982747947556902</v>
      </c>
      <c r="E257" s="3">
        <f t="shared" si="11"/>
        <v>-4.479560473901683</v>
      </c>
      <c r="F257" s="12"/>
      <c r="G257" s="12"/>
      <c r="H257" s="12"/>
      <c r="I257" s="12"/>
      <c r="J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4"/>
      <c r="X257" s="14"/>
      <c r="Y257" s="14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</row>
    <row r="258" spans="2:36" ht="12.75">
      <c r="B258" s="40">
        <v>24.9000000000001</v>
      </c>
      <c r="C258" s="7">
        <f t="shared" si="9"/>
        <v>-0.34832442402722186</v>
      </c>
      <c r="D258" s="30">
        <f t="shared" si="10"/>
        <v>-3.673107274615187</v>
      </c>
      <c r="E258" s="3">
        <f t="shared" si="11"/>
        <v>-4.021431698642409</v>
      </c>
      <c r="F258" s="12"/>
      <c r="G258" s="12"/>
      <c r="H258" s="12"/>
      <c r="I258" s="12"/>
      <c r="J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4"/>
      <c r="X258" s="14"/>
      <c r="Y258" s="14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</row>
    <row r="259" spans="2:36" ht="12.75">
      <c r="B259" s="40">
        <v>25.0000000000001</v>
      </c>
      <c r="C259" s="7">
        <f t="shared" si="9"/>
        <v>-0.19896569205345316</v>
      </c>
      <c r="D259" s="30">
        <f t="shared" si="10"/>
        <v>-2.4641618367530587</v>
      </c>
      <c r="E259" s="3">
        <f t="shared" si="11"/>
        <v>-2.6631275288065117</v>
      </c>
      <c r="F259" s="12"/>
      <c r="G259" s="12"/>
      <c r="H259" s="12"/>
      <c r="I259" s="12"/>
      <c r="J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4"/>
      <c r="X259" s="14"/>
      <c r="Y259" s="14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</row>
    <row r="260" spans="2:36" ht="12.75">
      <c r="B260" s="40">
        <v>25.1000000000001</v>
      </c>
      <c r="C260" s="7">
        <f t="shared" si="9"/>
        <v>-0.0491096494688749</v>
      </c>
      <c r="D260" s="30">
        <f t="shared" si="10"/>
        <v>-0.6519036406052054</v>
      </c>
      <c r="E260" s="3">
        <f t="shared" si="11"/>
        <v>-0.7010132900740803</v>
      </c>
      <c r="F260" s="12"/>
      <c r="G260" s="12"/>
      <c r="H260" s="12"/>
      <c r="I260" s="12"/>
      <c r="J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4"/>
      <c r="X260" s="14"/>
      <c r="Y260" s="14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</row>
    <row r="261" spans="2:36" ht="12.75">
      <c r="B261" s="40">
        <v>25.2000000000001</v>
      </c>
      <c r="C261" s="7">
        <f t="shared" si="9"/>
        <v>0.10086914166355922</v>
      </c>
      <c r="D261" s="30">
        <f t="shared" si="10"/>
        <v>1.3199633026970063</v>
      </c>
      <c r="E261" s="3">
        <f t="shared" si="11"/>
        <v>1.4208324443605655</v>
      </c>
      <c r="F261" s="12"/>
      <c r="G261" s="12"/>
      <c r="H261" s="12"/>
      <c r="I261" s="12"/>
      <c r="J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4"/>
      <c r="X261" s="14"/>
      <c r="Y261" s="14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</row>
    <row r="262" spans="2:36" ht="12.75">
      <c r="B262" s="40">
        <v>25.3000000000001</v>
      </c>
      <c r="C262" s="7">
        <f t="shared" si="9"/>
        <v>0.25059581247347323</v>
      </c>
      <c r="D262" s="30">
        <f t="shared" si="10"/>
        <v>2.968657194169494</v>
      </c>
      <c r="E262" s="3">
        <f t="shared" si="11"/>
        <v>3.219253006642967</v>
      </c>
      <c r="F262" s="12"/>
      <c r="G262" s="12"/>
      <c r="H262" s="12"/>
      <c r="I262" s="12"/>
      <c r="J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4"/>
      <c r="X262" s="14"/>
      <c r="Y262" s="14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</row>
    <row r="263" spans="2:36" ht="12.75">
      <c r="B263" s="40">
        <v>25.4000000000001</v>
      </c>
      <c r="C263" s="7">
        <f t="shared" si="9"/>
        <v>0.3996961242599798</v>
      </c>
      <c r="D263" s="30">
        <f t="shared" si="10"/>
        <v>3.8905202689701075</v>
      </c>
      <c r="E263" s="3">
        <f t="shared" si="11"/>
        <v>4.290216393230088</v>
      </c>
      <c r="F263" s="12"/>
      <c r="G263" s="12"/>
      <c r="H263" s="12"/>
      <c r="I263" s="12"/>
      <c r="J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4"/>
      <c r="X263" s="14"/>
      <c r="Y263" s="14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</row>
    <row r="264" spans="2:36" ht="12.75">
      <c r="B264" s="40">
        <v>25.5000000000001</v>
      </c>
      <c r="C264" s="7">
        <f t="shared" si="9"/>
        <v>0.5477974038935487</v>
      </c>
      <c r="D264" s="30">
        <f t="shared" si="10"/>
        <v>3.8598482952889004</v>
      </c>
      <c r="E264" s="3">
        <f t="shared" si="11"/>
        <v>4.407645699182449</v>
      </c>
      <c r="F264" s="12"/>
      <c r="G264" s="12"/>
      <c r="H264" s="12"/>
      <c r="I264" s="12"/>
      <c r="J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4"/>
      <c r="X264" s="14"/>
      <c r="Y264" s="14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</row>
    <row r="265" spans="2:36" ht="12.75">
      <c r="B265" s="40">
        <v>25.6000000000001</v>
      </c>
      <c r="C265" s="7">
        <f t="shared" si="9"/>
        <v>0.6945294753047621</v>
      </c>
      <c r="D265" s="30">
        <f t="shared" si="10"/>
        <v>2.8841508420055084</v>
      </c>
      <c r="E265" s="3">
        <f t="shared" si="11"/>
        <v>3.5786803173102704</v>
      </c>
      <c r="F265" s="12"/>
      <c r="G265" s="12"/>
      <c r="H265" s="12"/>
      <c r="I265" s="12"/>
      <c r="J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4"/>
      <c r="X265" s="14"/>
      <c r="Y265" s="14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</row>
    <row r="266" spans="2:36" ht="12.75">
      <c r="B266" s="40">
        <v>25.7000000000001</v>
      </c>
      <c r="C266" s="7">
        <f aca="true" t="shared" si="12" ref="C266:C309">$G$4*SIN($J$4*B266+$M$4)</f>
        <v>0.8395255847316669</v>
      </c>
      <c r="D266" s="30">
        <f aca="true" t="shared" si="13" ref="D266:D309">$G$6*SIN($J$6*B266+$M$6)</f>
        <v>1.2023126743221624</v>
      </c>
      <c r="E266" s="3">
        <f aca="true" t="shared" si="14" ref="E266:E309">C266+D266</f>
        <v>2.0418382590538293</v>
      </c>
      <c r="F266" s="12"/>
      <c r="G266" s="12"/>
      <c r="H266" s="12"/>
      <c r="I266" s="12"/>
      <c r="J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4"/>
      <c r="X266" s="14"/>
      <c r="Y266" s="14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</row>
    <row r="267" spans="2:36" ht="12.75">
      <c r="B267" s="40">
        <v>25.8000000000001</v>
      </c>
      <c r="C267" s="7">
        <f t="shared" si="12"/>
        <v>0.9824233174132202</v>
      </c>
      <c r="D267" s="30">
        <f t="shared" si="13"/>
        <v>-0.7738935681558815</v>
      </c>
      <c r="E267" s="3">
        <f t="shared" si="14"/>
        <v>0.2085297492573387</v>
      </c>
      <c r="F267" s="12"/>
      <c r="G267" s="12"/>
      <c r="H267" s="12"/>
      <c r="I267" s="12"/>
      <c r="J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4"/>
      <c r="X267" s="14"/>
      <c r="Y267" s="14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</row>
    <row r="268" spans="2:36" ht="12.75">
      <c r="B268" s="40">
        <v>25.9000000000001</v>
      </c>
      <c r="C268" s="7">
        <f t="shared" si="12"/>
        <v>1.1228655034374135</v>
      </c>
      <c r="D268" s="30">
        <f t="shared" si="13"/>
        <v>-2.5606236746674944</v>
      </c>
      <c r="E268" s="3">
        <f t="shared" si="14"/>
        <v>-1.4377581712300809</v>
      </c>
      <c r="F268" s="12"/>
      <c r="G268" s="12"/>
      <c r="H268" s="12"/>
      <c r="I268" s="12"/>
      <c r="J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4"/>
      <c r="X268" s="14"/>
      <c r="Y268" s="14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</row>
    <row r="269" spans="2:36" ht="12.75">
      <c r="B269" s="40">
        <v>26.0000000000001</v>
      </c>
      <c r="C269" s="7">
        <f t="shared" si="12"/>
        <v>1.260501110480058</v>
      </c>
      <c r="D269" s="30">
        <f t="shared" si="13"/>
        <v>-3.7204238007477985</v>
      </c>
      <c r="E269" s="3">
        <f t="shared" si="14"/>
        <v>-2.4599226902677405</v>
      </c>
      <c r="F269" s="12"/>
      <c r="G269" s="12"/>
      <c r="H269" s="12"/>
      <c r="I269" s="12"/>
      <c r="J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4"/>
      <c r="X269" s="14"/>
      <c r="Y269" s="14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</row>
    <row r="270" spans="2:36" ht="12.75">
      <c r="B270" s="40">
        <v>26.1000000000001</v>
      </c>
      <c r="C270" s="7">
        <f t="shared" si="12"/>
        <v>1.3949861212027956</v>
      </c>
      <c r="D270" s="30">
        <f t="shared" si="13"/>
        <v>-3.969334426088847</v>
      </c>
      <c r="E270" s="3">
        <f t="shared" si="14"/>
        <v>-2.574348304886051</v>
      </c>
      <c r="F270" s="12"/>
      <c r="G270" s="12"/>
      <c r="H270" s="12"/>
      <c r="I270" s="12"/>
      <c r="J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4"/>
      <c r="X270" s="14"/>
      <c r="Y270" s="14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</row>
    <row r="271" spans="2:36" ht="12.75">
      <c r="B271" s="40">
        <v>26.2000000000001</v>
      </c>
      <c r="C271" s="7">
        <f t="shared" si="12"/>
        <v>1.5259843931172496</v>
      </c>
      <c r="D271" s="30">
        <f t="shared" si="13"/>
        <v>-3.246413548545673</v>
      </c>
      <c r="E271" s="3">
        <f t="shared" si="14"/>
        <v>-1.7204291554284232</v>
      </c>
      <c r="F271" s="12"/>
      <c r="G271" s="12"/>
      <c r="H271" s="12"/>
      <c r="I271" s="12"/>
      <c r="J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4"/>
      <c r="X271" s="14"/>
      <c r="Y271" s="14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</row>
    <row r="272" spans="2:36" ht="12.75">
      <c r="B272" s="40">
        <v>26.3000000000001</v>
      </c>
      <c r="C272" s="7">
        <f t="shared" si="12"/>
        <v>1.6531684987662238</v>
      </c>
      <c r="D272" s="30">
        <f t="shared" si="13"/>
        <v>-1.7286574116876914</v>
      </c>
      <c r="E272" s="3">
        <f t="shared" si="14"/>
        <v>-0.07548891292146753</v>
      </c>
      <c r="F272" s="12"/>
      <c r="G272" s="12"/>
      <c r="H272" s="12"/>
      <c r="I272" s="12"/>
      <c r="J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4"/>
      <c r="X272" s="14"/>
      <c r="Y272" s="14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</row>
    <row r="273" spans="2:36" ht="12.75">
      <c r="B273" s="40">
        <v>26.4000000000001</v>
      </c>
      <c r="C273" s="7">
        <f t="shared" si="12"/>
        <v>1.7762205441217938</v>
      </c>
      <c r="D273" s="30">
        <f t="shared" si="13"/>
        <v>0.21233434858627645</v>
      </c>
      <c r="E273" s="3">
        <f t="shared" si="14"/>
        <v>1.9885548927080703</v>
      </c>
      <c r="F273" s="12"/>
      <c r="G273" s="12"/>
      <c r="H273" s="12"/>
      <c r="I273" s="12"/>
      <c r="J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4"/>
      <c r="X273" s="14"/>
      <c r="Y273" s="14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</row>
    <row r="274" spans="2:36" ht="12.75">
      <c r="B274" s="40">
        <v>26.5000000000001</v>
      </c>
      <c r="C274" s="7">
        <f t="shared" si="12"/>
        <v>1.8948329631548315</v>
      </c>
      <c r="D274" s="30">
        <f t="shared" si="13"/>
        <v>2.1013392549070273</v>
      </c>
      <c r="E274" s="3">
        <f t="shared" si="14"/>
        <v>3.996172218061859</v>
      </c>
      <c r="F274" s="12"/>
      <c r="G274" s="12"/>
      <c r="H274" s="12"/>
      <c r="I274" s="12"/>
      <c r="J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4"/>
      <c r="X274" s="14"/>
      <c r="Y274" s="14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</row>
    <row r="275" spans="2:36" ht="12.75">
      <c r="B275" s="40">
        <v>26.6000000000001</v>
      </c>
      <c r="C275" s="7">
        <f t="shared" si="12"/>
        <v>2.0087092865899177</v>
      </c>
      <c r="D275" s="30">
        <f t="shared" si="13"/>
        <v>3.4758630248579556</v>
      </c>
      <c r="E275" s="3">
        <f t="shared" si="14"/>
        <v>5.484572311447874</v>
      </c>
      <c r="F275" s="12"/>
      <c r="G275" s="12"/>
      <c r="H275" s="12"/>
      <c r="I275" s="12"/>
      <c r="J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4"/>
      <c r="X275" s="14"/>
      <c r="Y275" s="14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</row>
    <row r="276" spans="2:36" ht="12.75">
      <c r="B276" s="40">
        <v>26.7000000000001</v>
      </c>
      <c r="C276" s="7">
        <f t="shared" si="12"/>
        <v>2.117564882924099</v>
      </c>
      <c r="D276" s="30">
        <f t="shared" si="13"/>
        <v>3.9993743013627006</v>
      </c>
      <c r="E276" s="3">
        <f t="shared" si="14"/>
        <v>6.1169391842867995</v>
      </c>
      <c r="F276" s="12"/>
      <c r="G276" s="12"/>
      <c r="H276" s="12"/>
      <c r="I276" s="12"/>
      <c r="J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4"/>
      <c r="X276" s="14"/>
      <c r="Y276" s="14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</row>
    <row r="277" spans="2:36" ht="12.75">
      <c r="B277" s="40">
        <v>26.8000000000001</v>
      </c>
      <c r="C277" s="7">
        <f t="shared" si="12"/>
        <v>2.221127669857446</v>
      </c>
      <c r="D277" s="30">
        <f t="shared" si="13"/>
        <v>3.5436992658388444</v>
      </c>
      <c r="E277" s="3">
        <f t="shared" si="14"/>
        <v>5.7648269356962905</v>
      </c>
      <c r="F277" s="12"/>
      <c r="G277" s="12"/>
      <c r="H277" s="12"/>
      <c r="I277" s="12"/>
      <c r="J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4"/>
      <c r="X277" s="14"/>
      <c r="Y277" s="14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</row>
    <row r="278" spans="2:36" ht="12.75">
      <c r="B278" s="40">
        <v>26.9000000000001</v>
      </c>
      <c r="C278" s="7">
        <f t="shared" si="12"/>
        <v>2.319138794357079</v>
      </c>
      <c r="D278" s="30">
        <f t="shared" si="13"/>
        <v>2.2204030592050694</v>
      </c>
      <c r="E278" s="3">
        <f t="shared" si="14"/>
        <v>4.539541853562149</v>
      </c>
      <c r="F278" s="12"/>
      <c r="G278" s="12"/>
      <c r="H278" s="12"/>
      <c r="I278" s="12"/>
      <c r="J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4"/>
      <c r="X278" s="14"/>
      <c r="Y278" s="14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</row>
    <row r="279" spans="2:36" ht="12.75">
      <c r="B279" s="40">
        <v>27.0000000000001</v>
      </c>
      <c r="C279" s="7">
        <f t="shared" si="12"/>
        <v>2.4113532796549517</v>
      </c>
      <c r="D279" s="30">
        <f t="shared" si="13"/>
        <v>0.35347474441396737</v>
      </c>
      <c r="E279" s="3">
        <f t="shared" si="14"/>
        <v>2.764828024068919</v>
      </c>
      <c r="F279" s="12"/>
      <c r="G279" s="12"/>
      <c r="H279" s="12"/>
      <c r="I279" s="12"/>
      <c r="J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4"/>
      <c r="X279" s="14"/>
      <c r="Y279" s="14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</row>
    <row r="280" spans="2:36" ht="12.75">
      <c r="B280" s="40">
        <v>27.1000000000001</v>
      </c>
      <c r="C280" s="7">
        <f t="shared" si="12"/>
        <v>2.497540637562202</v>
      </c>
      <c r="D280" s="30">
        <f t="shared" si="13"/>
        <v>-1.5999965156723612</v>
      </c>
      <c r="E280" s="3">
        <f t="shared" si="14"/>
        <v>0.8975441218898408</v>
      </c>
      <c r="F280" s="12"/>
      <c r="G280" s="12"/>
      <c r="H280" s="12"/>
      <c r="I280" s="12"/>
      <c r="J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4"/>
      <c r="X280" s="14"/>
      <c r="Y280" s="14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</row>
    <row r="281" spans="2:36" ht="12.75">
      <c r="B281" s="40">
        <v>27.2000000000001</v>
      </c>
      <c r="C281" s="7">
        <f t="shared" si="12"/>
        <v>2.577485444569564</v>
      </c>
      <c r="D281" s="30">
        <f t="shared" si="13"/>
        <v>-3.161732826892739</v>
      </c>
      <c r="E281" s="3">
        <f t="shared" si="14"/>
        <v>-0.5842473823231749</v>
      </c>
      <c r="F281" s="12"/>
      <c r="G281" s="12"/>
      <c r="H281" s="12"/>
      <c r="I281" s="12"/>
      <c r="J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4"/>
      <c r="X281" s="14"/>
      <c r="Y281" s="14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</row>
    <row r="282" spans="2:36" ht="12.75">
      <c r="B282" s="40">
        <v>27.3000000000001</v>
      </c>
      <c r="C282" s="7">
        <f t="shared" si="12"/>
        <v>2.6509878802939753</v>
      </c>
      <c r="D282" s="30">
        <f t="shared" si="13"/>
        <v>-3.949366672802601</v>
      </c>
      <c r="E282" s="3">
        <f t="shared" si="14"/>
        <v>-1.2983787925086259</v>
      </c>
      <c r="F282" s="12"/>
      <c r="G282" s="12"/>
      <c r="H282" s="12"/>
      <c r="I282" s="12"/>
      <c r="J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4"/>
      <c r="X282" s="14"/>
      <c r="Y282" s="14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</row>
    <row r="283" spans="2:36" ht="12.75">
      <c r="B283" s="40">
        <v>27.4000000000001</v>
      </c>
      <c r="C283" s="7">
        <f t="shared" si="12"/>
        <v>2.717864226925451</v>
      </c>
      <c r="D283" s="30">
        <f t="shared" si="13"/>
        <v>-3.77005781823232</v>
      </c>
      <c r="E283" s="3">
        <f t="shared" si="14"/>
        <v>-1.0521935913068692</v>
      </c>
      <c r="F283" s="12"/>
      <c r="G283" s="12"/>
      <c r="H283" s="12"/>
      <c r="I283" s="12"/>
      <c r="J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4"/>
      <c r="X283" s="14"/>
      <c r="Y283" s="14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</row>
    <row r="284" spans="2:36" ht="12.75">
      <c r="B284" s="40">
        <v>27.5000000000001</v>
      </c>
      <c r="C284" s="7">
        <f t="shared" si="12"/>
        <v>2.7779473284259377</v>
      </c>
      <c r="D284" s="30">
        <f t="shared" si="13"/>
        <v>-2.6677073243956957</v>
      </c>
      <c r="E284" s="3">
        <f t="shared" si="14"/>
        <v>0.11024000403024203</v>
      </c>
      <c r="F284" s="12"/>
      <c r="G284" s="12"/>
      <c r="H284" s="12"/>
      <c r="I284" s="12"/>
      <c r="J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4"/>
      <c r="X284" s="14"/>
      <c r="Y284" s="14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</row>
    <row r="285" spans="2:36" ht="12.75">
      <c r="B285" s="40">
        <v>27.6000000000001</v>
      </c>
      <c r="C285" s="7">
        <f t="shared" si="12"/>
        <v>2.831087008332364</v>
      </c>
      <c r="D285" s="30">
        <f t="shared" si="13"/>
        <v>-0.9122090380014523</v>
      </c>
      <c r="E285" s="3">
        <f t="shared" si="14"/>
        <v>1.9188779703309116</v>
      </c>
      <c r="F285" s="12"/>
      <c r="G285" s="12"/>
      <c r="H285" s="12"/>
      <c r="I285" s="12"/>
      <c r="J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4"/>
      <c r="X285" s="14"/>
      <c r="Y285" s="14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</row>
    <row r="286" spans="2:36" ht="12.75">
      <c r="B286" s="40">
        <v>27.7000000000001</v>
      </c>
      <c r="C286" s="7">
        <f t="shared" si="12"/>
        <v>2.877150445119569</v>
      </c>
      <c r="D286" s="30">
        <f t="shared" si="13"/>
        <v>1.0666298352978523</v>
      </c>
      <c r="E286" s="3">
        <f t="shared" si="14"/>
        <v>3.943780280417421</v>
      </c>
      <c r="F286" s="12"/>
      <c r="G286" s="12"/>
      <c r="H286" s="12"/>
      <c r="I286" s="12"/>
      <c r="J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4"/>
      <c r="X286" s="14"/>
      <c r="Y286" s="14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</row>
    <row r="287" spans="2:36" ht="12.75">
      <c r="B287" s="40">
        <v>27.8000000000001</v>
      </c>
      <c r="C287" s="7">
        <f t="shared" si="12"/>
        <v>2.916022504184963</v>
      </c>
      <c r="D287" s="30">
        <f t="shared" si="13"/>
        <v>2.7843205249004357</v>
      </c>
      <c r="E287" s="3">
        <f t="shared" si="14"/>
        <v>5.700343029085399</v>
      </c>
      <c r="F287" s="12"/>
      <c r="G287" s="12"/>
      <c r="H287" s="12"/>
      <c r="I287" s="12"/>
      <c r="J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4"/>
      <c r="X287" s="14"/>
      <c r="Y287" s="14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</row>
    <row r="288" spans="2:36" ht="12.75">
      <c r="B288" s="40">
        <v>27.9000000000001</v>
      </c>
      <c r="C288" s="7">
        <f t="shared" si="12"/>
        <v>2.947606025625057</v>
      </c>
      <c r="D288" s="30">
        <f t="shared" si="13"/>
        <v>3.8203124434341813</v>
      </c>
      <c r="E288" s="3">
        <f t="shared" si="14"/>
        <v>6.767918469059238</v>
      </c>
      <c r="F288" s="12"/>
      <c r="G288" s="12"/>
      <c r="H288" s="12"/>
      <c r="I288" s="12"/>
      <c r="J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4"/>
      <c r="X288" s="14"/>
      <c r="Y288" s="14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</row>
    <row r="289" spans="2:36" ht="12.75">
      <c r="B289" s="40">
        <v>28.0000000000001</v>
      </c>
      <c r="C289" s="7">
        <f t="shared" si="12"/>
        <v>2.9718220670846316</v>
      </c>
      <c r="D289" s="30">
        <f t="shared" si="13"/>
        <v>3.920958637760841</v>
      </c>
      <c r="E289" s="3">
        <f t="shared" si="14"/>
        <v>6.892780704845473</v>
      </c>
      <c r="F289" s="12"/>
      <c r="G289" s="12"/>
      <c r="H289" s="12"/>
      <c r="I289" s="12"/>
      <c r="J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4"/>
      <c r="X289" s="14"/>
      <c r="Y289" s="14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</row>
    <row r="290" spans="2:36" ht="12.75">
      <c r="B290" s="40">
        <v>28.1000000000001</v>
      </c>
      <c r="C290" s="7">
        <f t="shared" si="12"/>
        <v>2.988610101071508</v>
      </c>
      <c r="D290" s="30">
        <f t="shared" si="13"/>
        <v>3.0616174093505086</v>
      </c>
      <c r="E290" s="3">
        <f t="shared" si="14"/>
        <v>6.050227510422017</v>
      </c>
      <c r="F290" s="12"/>
      <c r="G290" s="12"/>
      <c r="H290" s="12"/>
      <c r="I290" s="12"/>
      <c r="J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4"/>
      <c r="X290" s="14"/>
      <c r="Y290" s="14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</row>
    <row r="291" spans="2:36" ht="12.75">
      <c r="B291" s="40">
        <v>28.2000000000001</v>
      </c>
      <c r="C291" s="7">
        <f t="shared" si="12"/>
        <v>2.9979281662437587</v>
      </c>
      <c r="D291" s="30">
        <f t="shared" si="13"/>
        <v>1.4526854614912352</v>
      </c>
      <c r="E291" s="3">
        <f t="shared" si="14"/>
        <v>4.4506136277349935</v>
      </c>
      <c r="F291" s="12"/>
      <c r="G291" s="12"/>
      <c r="H291" s="12"/>
      <c r="I291" s="12"/>
      <c r="J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4"/>
      <c r="X291" s="14"/>
      <c r="Y291" s="14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</row>
    <row r="292" spans="2:36" ht="12.75">
      <c r="B292" s="40">
        <v>28.3000000000001</v>
      </c>
      <c r="C292" s="7">
        <f t="shared" si="12"/>
        <v>2.999752972291207</v>
      </c>
      <c r="D292" s="30">
        <f t="shared" si="13"/>
        <v>-0.5119145515179412</v>
      </c>
      <c r="E292" s="3">
        <f t="shared" si="14"/>
        <v>2.487838420773266</v>
      </c>
      <c r="F292" s="12"/>
      <c r="G292" s="12"/>
      <c r="H292" s="12"/>
      <c r="I292" s="12"/>
      <c r="J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4"/>
      <c r="X292" s="14"/>
      <c r="Y292" s="14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</row>
    <row r="293" spans="2:36" ht="12.75">
      <c r="B293" s="40">
        <v>28.4000000000001</v>
      </c>
      <c r="C293" s="7">
        <f t="shared" si="12"/>
        <v>2.9940799581490753</v>
      </c>
      <c r="D293" s="30">
        <f t="shared" si="13"/>
        <v>-2.3511800286712816</v>
      </c>
      <c r="E293" s="3">
        <f t="shared" si="14"/>
        <v>0.6428999294777937</v>
      </c>
      <c r="F293" s="12"/>
      <c r="G293" s="12"/>
      <c r="H293" s="12"/>
      <c r="I293" s="12"/>
      <c r="J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4"/>
      <c r="X293" s="14"/>
      <c r="Y293" s="14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</row>
    <row r="294" spans="2:36" ht="12.75">
      <c r="B294" s="40">
        <v>28.5000000000001</v>
      </c>
      <c r="C294" s="7">
        <f t="shared" si="12"/>
        <v>2.9809233033982707</v>
      </c>
      <c r="D294" s="30">
        <f t="shared" si="13"/>
        <v>-3.614794634535705</v>
      </c>
      <c r="E294" s="3">
        <f t="shared" si="14"/>
        <v>-0.6338713311374344</v>
      </c>
      <c r="F294" s="12"/>
      <c r="G294" s="12"/>
      <c r="H294" s="12"/>
      <c r="I294" s="12"/>
      <c r="J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4"/>
      <c r="X294" s="14"/>
      <c r="Y294" s="14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</row>
    <row r="295" spans="2:36" ht="12.75">
      <c r="B295" s="40">
        <v>28.6000000000001</v>
      </c>
      <c r="C295" s="7">
        <f t="shared" si="12"/>
        <v>2.9603158928238162</v>
      </c>
      <c r="D295" s="30">
        <f t="shared" si="13"/>
        <v>-3.993381443495554</v>
      </c>
      <c r="E295" s="3">
        <f t="shared" si="14"/>
        <v>-1.0330655506717377</v>
      </c>
      <c r="F295" s="12"/>
      <c r="G295" s="12"/>
      <c r="H295" s="12"/>
      <c r="I295" s="12"/>
      <c r="J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4"/>
      <c r="X295" s="14"/>
      <c r="Y295" s="14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</row>
    <row r="296" spans="2:36" ht="12.75">
      <c r="B296" s="40">
        <v>28.7000000000001</v>
      </c>
      <c r="C296" s="7">
        <f t="shared" si="12"/>
        <v>2.932309234220016</v>
      </c>
      <c r="D296" s="30">
        <f t="shared" si="13"/>
        <v>-3.3942492010409606</v>
      </c>
      <c r="E296" s="3">
        <f t="shared" si="14"/>
        <v>-0.46193996682094474</v>
      </c>
      <c r="F296" s="12"/>
      <c r="G296" s="12"/>
      <c r="H296" s="12"/>
      <c r="I296" s="12"/>
      <c r="J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4"/>
      <c r="X296" s="14"/>
      <c r="Y296" s="14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</row>
    <row r="297" spans="2:36" ht="12.75">
      <c r="B297" s="40">
        <v>28.8000000000001</v>
      </c>
      <c r="C297" s="7">
        <f t="shared" si="12"/>
        <v>2.8969733296477935</v>
      </c>
      <c r="D297" s="30">
        <f t="shared" si="13"/>
        <v>-1.9640863755920945</v>
      </c>
      <c r="E297" s="3">
        <f t="shared" si="14"/>
        <v>0.932886954055699</v>
      </c>
      <c r="F297" s="12"/>
      <c r="G297" s="12"/>
      <c r="H297" s="12"/>
      <c r="I297" s="12"/>
      <c r="J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4"/>
      <c r="X297" s="14"/>
      <c r="Y297" s="14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</row>
    <row r="298" spans="2:36" ht="12.75">
      <c r="B298" s="40">
        <v>28.9000000000001</v>
      </c>
      <c r="C298" s="7">
        <f t="shared" si="12"/>
        <v>2.854396500465996</v>
      </c>
      <c r="D298" s="30">
        <f t="shared" si="13"/>
        <v>-0.05304670549127389</v>
      </c>
      <c r="E298" s="3">
        <f t="shared" si="14"/>
        <v>2.801349794974722</v>
      </c>
      <c r="F298" s="12"/>
      <c r="G298" s="12"/>
      <c r="H298" s="12"/>
      <c r="I298" s="12"/>
      <c r="J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4"/>
      <c r="X298" s="14"/>
      <c r="Y298" s="14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</row>
    <row r="299" spans="2:36" ht="12.75">
      <c r="B299" s="40">
        <v>29.0000000000001</v>
      </c>
      <c r="C299" s="7">
        <f t="shared" si="12"/>
        <v>2.804685166573996</v>
      </c>
      <c r="D299" s="30">
        <f t="shared" si="13"/>
        <v>1.870980648182342</v>
      </c>
      <c r="E299" s="3">
        <f t="shared" si="14"/>
        <v>4.675665814756338</v>
      </c>
      <c r="F299" s="12"/>
      <c r="G299" s="12"/>
      <c r="H299" s="12"/>
      <c r="I299" s="12"/>
      <c r="J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4"/>
      <c r="X299" s="14"/>
      <c r="Y299" s="14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</row>
    <row r="300" spans="2:36" ht="12.75">
      <c r="B300" s="40">
        <v>29.1000000000001</v>
      </c>
      <c r="C300" s="7">
        <f t="shared" si="12"/>
        <v>2.7479635804173577</v>
      </c>
      <c r="D300" s="30">
        <f t="shared" si="13"/>
        <v>3.3369266864496137</v>
      </c>
      <c r="E300" s="3">
        <f t="shared" si="14"/>
        <v>6.084890266866971</v>
      </c>
      <c r="F300" s="12"/>
      <c r="G300" s="12"/>
      <c r="H300" s="12"/>
      <c r="I300" s="12"/>
      <c r="J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4"/>
      <c r="X300" s="14"/>
      <c r="Y300" s="14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</row>
    <row r="301" spans="2:36" ht="12.75">
      <c r="B301" s="40">
        <v>29.2000000000001</v>
      </c>
      <c r="C301" s="7">
        <f t="shared" si="12"/>
        <v>2.684373516421446</v>
      </c>
      <c r="D301" s="30">
        <f t="shared" si="13"/>
        <v>3.9858766924872575</v>
      </c>
      <c r="E301" s="3">
        <f t="shared" si="14"/>
        <v>6.670250208908703</v>
      </c>
      <c r="F301" s="12"/>
      <c r="G301" s="12"/>
      <c r="H301" s="12"/>
      <c r="I301" s="12"/>
      <c r="J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4"/>
      <c r="X301" s="14"/>
      <c r="Y301" s="14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</row>
    <row r="302" spans="2:36" ht="12.75">
      <c r="B302" s="40">
        <v>29.3000000000001</v>
      </c>
      <c r="C302" s="7">
        <f t="shared" si="12"/>
        <v>2.6140739166291804</v>
      </c>
      <c r="D302" s="30">
        <f t="shared" si="13"/>
        <v>3.658945071894588</v>
      </c>
      <c r="E302" s="3">
        <f t="shared" si="14"/>
        <v>6.273018988523768</v>
      </c>
      <c r="F302" s="12"/>
      <c r="G302" s="12"/>
      <c r="H302" s="12"/>
      <c r="I302" s="12"/>
      <c r="J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4"/>
      <c r="X302" s="14"/>
      <c r="Y302" s="14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</row>
    <row r="303" spans="2:36" ht="12.75">
      <c r="B303" s="40">
        <v>29.4000000000001</v>
      </c>
      <c r="C303" s="7">
        <f t="shared" si="12"/>
        <v>2.5372404934287207</v>
      </c>
      <c r="D303" s="30">
        <f t="shared" si="13"/>
        <v>2.4361760875315466</v>
      </c>
      <c r="E303" s="3">
        <f t="shared" si="14"/>
        <v>4.973416580960267</v>
      </c>
      <c r="F303" s="12"/>
      <c r="G303" s="12"/>
      <c r="H303" s="12"/>
      <c r="I303" s="12"/>
      <c r="J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4"/>
      <c r="X303" s="14"/>
      <c r="Y303" s="14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</row>
    <row r="304" spans="2:36" ht="12.75">
      <c r="B304" s="40">
        <v>29.5000000000001</v>
      </c>
      <c r="C304" s="7">
        <f t="shared" si="12"/>
        <v>2.454065290363997</v>
      </c>
      <c r="D304" s="30">
        <f t="shared" si="13"/>
        <v>0.6169462323294108</v>
      </c>
      <c r="E304" s="3">
        <f t="shared" si="14"/>
        <v>3.0710115226934076</v>
      </c>
      <c r="F304" s="12"/>
      <c r="G304" s="12"/>
      <c r="H304" s="12"/>
      <c r="I304" s="12"/>
      <c r="J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4"/>
      <c r="X304" s="14"/>
      <c r="Y304" s="14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</row>
    <row r="305" spans="2:36" ht="12.75">
      <c r="B305" s="40">
        <v>29.6000000000001</v>
      </c>
      <c r="C305" s="7">
        <f t="shared" si="12"/>
        <v>2.364756202125857</v>
      </c>
      <c r="D305" s="30">
        <f t="shared" si="13"/>
        <v>-1.3533335772990318</v>
      </c>
      <c r="E305" s="3">
        <f t="shared" si="14"/>
        <v>1.011422624826825</v>
      </c>
      <c r="F305" s="12"/>
      <c r="G305" s="12"/>
      <c r="H305" s="12"/>
      <c r="I305" s="12"/>
      <c r="J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4"/>
      <c r="X305" s="14"/>
      <c r="Y305" s="14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</row>
    <row r="306" spans="2:36" ht="12.75">
      <c r="B306" s="40">
        <v>29.7000000000001</v>
      </c>
      <c r="C306" s="7">
        <f t="shared" si="12"/>
        <v>2.2695364549236285</v>
      </c>
      <c r="D306" s="30">
        <f t="shared" si="13"/>
        <v>-2.9922701280460293</v>
      </c>
      <c r="E306" s="3">
        <f t="shared" si="14"/>
        <v>-0.7227336731224008</v>
      </c>
      <c r="F306" s="12"/>
      <c r="G306" s="12"/>
      <c r="H306" s="12"/>
      <c r="I306" s="12"/>
      <c r="J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4"/>
      <c r="X306" s="14"/>
      <c r="Y306" s="14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</row>
    <row r="307" spans="2:36" ht="12.75">
      <c r="B307" s="40">
        <v>29.8000000000001</v>
      </c>
      <c r="C307" s="7">
        <f t="shared" si="12"/>
        <v>2.168644048535825</v>
      </c>
      <c r="D307" s="30">
        <f t="shared" si="13"/>
        <v>-3.8985945923784366</v>
      </c>
      <c r="E307" s="3">
        <f t="shared" si="14"/>
        <v>-1.7299505438426115</v>
      </c>
      <c r="F307" s="12"/>
      <c r="G307" s="12"/>
      <c r="H307" s="12"/>
      <c r="I307" s="12"/>
      <c r="J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4"/>
      <c r="X307" s="14"/>
      <c r="Y307" s="14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</row>
    <row r="308" spans="2:36" ht="12.75">
      <c r="B308" s="40">
        <v>29.9000000000001</v>
      </c>
      <c r="C308" s="7">
        <f t="shared" si="12"/>
        <v>2.0623311614346695</v>
      </c>
      <c r="D308" s="30">
        <f t="shared" si="13"/>
        <v>-3.850407132256739</v>
      </c>
      <c r="E308" s="3">
        <f t="shared" si="14"/>
        <v>-1.7880759708220695</v>
      </c>
      <c r="F308" s="12"/>
      <c r="G308" s="12"/>
      <c r="H308" s="12"/>
      <c r="I308" s="12"/>
      <c r="J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4"/>
      <c r="X308" s="14"/>
      <c r="Y308" s="14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</row>
    <row r="309" spans="2:36" ht="13.5" thickBot="1">
      <c r="B309" s="41">
        <v>30.0000000000001</v>
      </c>
      <c r="C309" s="8">
        <f t="shared" si="12"/>
        <v>1.9508635204712372</v>
      </c>
      <c r="D309" s="30">
        <f t="shared" si="13"/>
        <v>-2.8595057185152277</v>
      </c>
      <c r="E309" s="9">
        <f t="shared" si="14"/>
        <v>-0.9086421980439905</v>
      </c>
      <c r="F309" s="12"/>
      <c r="G309" s="12"/>
      <c r="H309" s="12"/>
      <c r="I309" s="12"/>
      <c r="J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4"/>
      <c r="X309" s="14"/>
      <c r="Y309" s="14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</row>
    <row r="310" spans="1:36" ht="12.75">
      <c r="A310" s="13"/>
      <c r="B310" s="42"/>
      <c r="C310" s="16"/>
      <c r="D310" s="31"/>
      <c r="E310" s="17"/>
      <c r="F310" s="13"/>
      <c r="G310" s="12"/>
      <c r="H310" s="12"/>
      <c r="I310" s="12"/>
      <c r="J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4"/>
      <c r="X310" s="14"/>
      <c r="Y310" s="14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</row>
    <row r="311" spans="1:36" ht="12.75">
      <c r="A311" s="13"/>
      <c r="B311" s="42"/>
      <c r="C311" s="16"/>
      <c r="D311" s="31"/>
      <c r="E311" s="17"/>
      <c r="F311" s="13"/>
      <c r="G311" s="12"/>
      <c r="H311" s="12"/>
      <c r="I311" s="12"/>
      <c r="J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4"/>
      <c r="X311" s="14"/>
      <c r="Y311" s="14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</row>
    <row r="312" spans="1:6" ht="12.75" hidden="1">
      <c r="A312" s="13"/>
      <c r="B312" s="43"/>
      <c r="C312" s="5"/>
      <c r="D312" s="32"/>
      <c r="E312" s="6"/>
      <c r="F312" s="4"/>
    </row>
    <row r="313" spans="1:6" ht="12.75" hidden="1">
      <c r="A313" s="13"/>
      <c r="B313" s="43"/>
      <c r="C313" s="5"/>
      <c r="D313" s="32"/>
      <c r="E313" s="6"/>
      <c r="F313" s="4"/>
    </row>
    <row r="314" spans="1:6" ht="12.75" hidden="1">
      <c r="A314" s="13"/>
      <c r="B314" s="43"/>
      <c r="C314" s="5"/>
      <c r="D314" s="32"/>
      <c r="E314" s="6"/>
      <c r="F314" s="4"/>
    </row>
    <row r="315" spans="1:6" ht="12.75" hidden="1">
      <c r="A315" s="13"/>
      <c r="B315" s="43"/>
      <c r="C315" s="5"/>
      <c r="D315" s="32"/>
      <c r="E315" s="6"/>
      <c r="F315" s="4"/>
    </row>
    <row r="316" spans="1:6" ht="12.75" hidden="1">
      <c r="A316" s="13"/>
      <c r="B316" s="43"/>
      <c r="C316" s="5"/>
      <c r="D316" s="32"/>
      <c r="E316" s="6"/>
      <c r="F316" s="4"/>
    </row>
    <row r="317" spans="1:6" ht="12.75" hidden="1">
      <c r="A317" s="13"/>
      <c r="B317" s="43"/>
      <c r="C317" s="5"/>
      <c r="D317" s="32"/>
      <c r="E317" s="6"/>
      <c r="F317" s="4"/>
    </row>
    <row r="318" spans="1:6" ht="12.75" hidden="1">
      <c r="A318" s="13"/>
      <c r="B318" s="43"/>
      <c r="C318" s="5"/>
      <c r="D318" s="32"/>
      <c r="E318" s="6"/>
      <c r="F318" s="4"/>
    </row>
    <row r="319" spans="1:6" ht="12.75" hidden="1">
      <c r="A319" s="13"/>
      <c r="B319" s="43"/>
      <c r="C319" s="5"/>
      <c r="D319" s="32"/>
      <c r="E319" s="6"/>
      <c r="F319" s="4"/>
    </row>
    <row r="320" spans="1:6" ht="12.75" hidden="1">
      <c r="A320" s="13"/>
      <c r="B320" s="43"/>
      <c r="C320" s="5"/>
      <c r="D320" s="32"/>
      <c r="E320" s="6"/>
      <c r="F320" s="4"/>
    </row>
    <row r="321" spans="1:6" ht="12.75" hidden="1">
      <c r="A321" s="13"/>
      <c r="B321" s="43"/>
      <c r="C321" s="5"/>
      <c r="D321" s="32"/>
      <c r="E321" s="6"/>
      <c r="F321" s="4"/>
    </row>
    <row r="322" spans="1:6" ht="12.75" hidden="1">
      <c r="A322" s="13"/>
      <c r="B322" s="43"/>
      <c r="C322" s="5"/>
      <c r="D322" s="32"/>
      <c r="E322" s="6"/>
      <c r="F322" s="4"/>
    </row>
    <row r="323" spans="1:6" ht="12.75" hidden="1">
      <c r="A323" s="13"/>
      <c r="B323" s="43"/>
      <c r="C323" s="5"/>
      <c r="D323" s="32"/>
      <c r="E323" s="6"/>
      <c r="F323" s="4"/>
    </row>
    <row r="324" spans="1:6" ht="12.75" hidden="1">
      <c r="A324" s="13"/>
      <c r="B324" s="43"/>
      <c r="C324" s="5"/>
      <c r="D324" s="32"/>
      <c r="E324" s="6"/>
      <c r="F324" s="4"/>
    </row>
    <row r="325" spans="1:6" ht="12.75" hidden="1">
      <c r="A325" s="13"/>
      <c r="B325" s="43"/>
      <c r="C325" s="5"/>
      <c r="D325" s="32"/>
      <c r="E325" s="6"/>
      <c r="F325" s="4"/>
    </row>
    <row r="326" spans="1:6" ht="12.75" hidden="1">
      <c r="A326" s="13"/>
      <c r="B326" s="43"/>
      <c r="C326" s="5"/>
      <c r="D326" s="32"/>
      <c r="E326" s="6"/>
      <c r="F326" s="4"/>
    </row>
    <row r="327" spans="1:6" ht="12.75" hidden="1">
      <c r="A327" s="13"/>
      <c r="B327" s="43"/>
      <c r="C327" s="5"/>
      <c r="D327" s="32"/>
      <c r="E327" s="6"/>
      <c r="F327" s="4"/>
    </row>
    <row r="328" spans="1:6" ht="12.75" hidden="1">
      <c r="A328" s="13"/>
      <c r="B328" s="43"/>
      <c r="C328" s="5"/>
      <c r="D328" s="32"/>
      <c r="E328" s="6"/>
      <c r="F328" s="4"/>
    </row>
    <row r="329" spans="1:6" ht="12.75" hidden="1">
      <c r="A329" s="13"/>
      <c r="B329" s="43"/>
      <c r="C329" s="5"/>
      <c r="D329" s="32"/>
      <c r="E329" s="6"/>
      <c r="F329" s="4"/>
    </row>
    <row r="330" spans="1:6" ht="12.75" hidden="1">
      <c r="A330" s="13"/>
      <c r="B330" s="43"/>
      <c r="C330" s="5"/>
      <c r="D330" s="32"/>
      <c r="E330" s="6"/>
      <c r="F330" s="4"/>
    </row>
    <row r="331" spans="1:6" ht="12.75" hidden="1">
      <c r="A331" s="13"/>
      <c r="B331" s="43"/>
      <c r="C331" s="5"/>
      <c r="D331" s="32"/>
      <c r="E331" s="6"/>
      <c r="F331" s="4"/>
    </row>
    <row r="332" spans="1:6" ht="12.75" hidden="1">
      <c r="A332" s="13"/>
      <c r="B332" s="43"/>
      <c r="C332" s="5"/>
      <c r="D332" s="32"/>
      <c r="E332" s="6"/>
      <c r="F332" s="4"/>
    </row>
    <row r="333" spans="1:6" ht="12.75" hidden="1">
      <c r="A333" s="13"/>
      <c r="B333" s="43"/>
      <c r="C333" s="5"/>
      <c r="D333" s="32"/>
      <c r="E333" s="6"/>
      <c r="F333" s="4"/>
    </row>
    <row r="334" spans="1:6" ht="12.75" hidden="1">
      <c r="A334" s="13"/>
      <c r="B334" s="43"/>
      <c r="C334" s="5"/>
      <c r="D334" s="32"/>
      <c r="E334" s="6"/>
      <c r="F334" s="4"/>
    </row>
    <row r="335" spans="1:6" ht="12.75" hidden="1">
      <c r="A335" s="13"/>
      <c r="B335" s="43"/>
      <c r="C335" s="5"/>
      <c r="D335" s="32"/>
      <c r="E335" s="6"/>
      <c r="F335" s="4"/>
    </row>
    <row r="336" spans="1:6" ht="12.75" hidden="1">
      <c r="A336" s="13"/>
      <c r="B336" s="43"/>
      <c r="C336" s="5"/>
      <c r="D336" s="32"/>
      <c r="E336" s="6"/>
      <c r="F336" s="4"/>
    </row>
    <row r="337" spans="1:6" ht="12.75" hidden="1">
      <c r="A337" s="13"/>
      <c r="B337" s="43"/>
      <c r="C337" s="5"/>
      <c r="D337" s="32"/>
      <c r="E337" s="6"/>
      <c r="F337" s="4"/>
    </row>
    <row r="338" spans="1:6" ht="12.75" hidden="1">
      <c r="A338" s="13"/>
      <c r="B338" s="43"/>
      <c r="C338" s="5"/>
      <c r="D338" s="32"/>
      <c r="E338" s="6"/>
      <c r="F338" s="4"/>
    </row>
    <row r="339" spans="1:6" ht="12.75" hidden="1">
      <c r="A339" s="13"/>
      <c r="B339" s="43"/>
      <c r="C339" s="5"/>
      <c r="D339" s="32"/>
      <c r="E339" s="6"/>
      <c r="F339" s="4"/>
    </row>
    <row r="340" spans="1:6" ht="12.75" hidden="1">
      <c r="A340" s="13"/>
      <c r="B340" s="43"/>
      <c r="C340" s="5"/>
      <c r="D340" s="32"/>
      <c r="E340" s="6"/>
      <c r="F340" s="4"/>
    </row>
    <row r="341" spans="1:6" ht="12.75" hidden="1">
      <c r="A341" s="13"/>
      <c r="B341" s="43"/>
      <c r="C341" s="5"/>
      <c r="D341" s="32"/>
      <c r="E341" s="6"/>
      <c r="F341" s="4"/>
    </row>
    <row r="342" spans="1:6" ht="12.75" hidden="1">
      <c r="A342" s="13"/>
      <c r="B342" s="43"/>
      <c r="C342" s="5"/>
      <c r="D342" s="32"/>
      <c r="E342" s="6"/>
      <c r="F342" s="4"/>
    </row>
    <row r="343" spans="1:6" ht="12.75" hidden="1">
      <c r="A343" s="13"/>
      <c r="B343" s="43"/>
      <c r="C343" s="5"/>
      <c r="D343" s="32"/>
      <c r="E343" s="6"/>
      <c r="F343" s="4"/>
    </row>
    <row r="344" spans="1:6" ht="12.75" hidden="1">
      <c r="A344" s="13"/>
      <c r="B344" s="43"/>
      <c r="C344" s="5"/>
      <c r="D344" s="32"/>
      <c r="E344" s="6"/>
      <c r="F344" s="4"/>
    </row>
    <row r="345" spans="1:6" ht="12.75" hidden="1">
      <c r="A345" s="13"/>
      <c r="B345" s="43"/>
      <c r="C345" s="5"/>
      <c r="D345" s="32"/>
      <c r="E345" s="6"/>
      <c r="F345" s="4"/>
    </row>
    <row r="346" spans="1:6" ht="12.75" hidden="1">
      <c r="A346" s="13"/>
      <c r="B346" s="43"/>
      <c r="C346" s="5"/>
      <c r="D346" s="32"/>
      <c r="E346" s="6"/>
      <c r="F346" s="4"/>
    </row>
    <row r="347" spans="1:6" ht="12.75" hidden="1">
      <c r="A347" s="13"/>
      <c r="B347" s="43"/>
      <c r="C347" s="5"/>
      <c r="D347" s="32"/>
      <c r="E347" s="6"/>
      <c r="F347" s="4"/>
    </row>
    <row r="348" spans="1:6" ht="12.75" hidden="1">
      <c r="A348" s="13"/>
      <c r="B348" s="43"/>
      <c r="C348" s="5"/>
      <c r="D348" s="32"/>
      <c r="E348" s="6"/>
      <c r="F348" s="4"/>
    </row>
    <row r="349" spans="1:6" ht="12.75" hidden="1">
      <c r="A349" s="13"/>
      <c r="B349" s="43"/>
      <c r="C349" s="5"/>
      <c r="D349" s="32"/>
      <c r="E349" s="6"/>
      <c r="F349" s="4"/>
    </row>
    <row r="350" spans="1:6" ht="12.75" hidden="1">
      <c r="A350" s="13"/>
      <c r="B350" s="43"/>
      <c r="C350" s="5"/>
      <c r="D350" s="32"/>
      <c r="E350" s="6"/>
      <c r="F350" s="4"/>
    </row>
    <row r="351" spans="1:6" ht="12.75" hidden="1">
      <c r="A351" s="13"/>
      <c r="B351" s="43"/>
      <c r="C351" s="5"/>
      <c r="D351" s="32"/>
      <c r="E351" s="6"/>
      <c r="F351" s="4"/>
    </row>
    <row r="352" spans="1:6" ht="12.75" hidden="1">
      <c r="A352" s="13"/>
      <c r="B352" s="43"/>
      <c r="C352" s="5"/>
      <c r="D352" s="32"/>
      <c r="E352" s="6"/>
      <c r="F352" s="4"/>
    </row>
    <row r="353" spans="1:6" ht="12.75" hidden="1">
      <c r="A353" s="13"/>
      <c r="B353" s="43"/>
      <c r="C353" s="5"/>
      <c r="D353" s="32"/>
      <c r="E353" s="6"/>
      <c r="F353" s="4"/>
    </row>
    <row r="354" spans="1:6" ht="12.75" hidden="1">
      <c r="A354" s="13"/>
      <c r="B354" s="43"/>
      <c r="C354" s="5"/>
      <c r="D354" s="32"/>
      <c r="E354" s="6"/>
      <c r="F354" s="4"/>
    </row>
    <row r="355" spans="1:6" ht="12.75" hidden="1">
      <c r="A355" s="13"/>
      <c r="B355" s="43"/>
      <c r="C355" s="5"/>
      <c r="D355" s="32"/>
      <c r="E355" s="6"/>
      <c r="F355" s="4"/>
    </row>
    <row r="356" spans="1:6" ht="12.75" hidden="1">
      <c r="A356" s="13"/>
      <c r="B356" s="43"/>
      <c r="C356" s="5"/>
      <c r="D356" s="32"/>
      <c r="E356" s="6"/>
      <c r="F356" s="4"/>
    </row>
    <row r="357" spans="1:6" ht="12.75" hidden="1">
      <c r="A357" s="13"/>
      <c r="B357" s="43"/>
      <c r="C357" s="5"/>
      <c r="D357" s="32"/>
      <c r="E357" s="6"/>
      <c r="F357" s="4"/>
    </row>
    <row r="358" spans="1:6" ht="12.75" hidden="1">
      <c r="A358" s="13"/>
      <c r="B358" s="43"/>
      <c r="C358" s="5"/>
      <c r="D358" s="32"/>
      <c r="E358" s="6"/>
      <c r="F358" s="4"/>
    </row>
    <row r="359" spans="1:6" ht="12.75" hidden="1">
      <c r="A359" s="13"/>
      <c r="B359" s="43"/>
      <c r="C359" s="5"/>
      <c r="D359" s="32"/>
      <c r="E359" s="6"/>
      <c r="F359" s="4"/>
    </row>
    <row r="360" spans="1:6" ht="12.75" hidden="1">
      <c r="A360" s="13"/>
      <c r="B360" s="43"/>
      <c r="C360" s="5"/>
      <c r="D360" s="32"/>
      <c r="E360" s="6"/>
      <c r="F360" s="4"/>
    </row>
    <row r="361" spans="1:6" ht="12.75" hidden="1">
      <c r="A361" s="13"/>
      <c r="B361" s="43"/>
      <c r="C361" s="5"/>
      <c r="D361" s="32"/>
      <c r="E361" s="6"/>
      <c r="F361" s="4"/>
    </row>
    <row r="362" spans="1:6" ht="12.75" hidden="1">
      <c r="A362" s="13"/>
      <c r="B362" s="43"/>
      <c r="C362" s="5"/>
      <c r="D362" s="32"/>
      <c r="E362" s="6"/>
      <c r="F362" s="4"/>
    </row>
    <row r="363" spans="1:6" ht="12.75" hidden="1">
      <c r="A363" s="13"/>
      <c r="B363" s="43"/>
      <c r="C363" s="5"/>
      <c r="D363" s="32"/>
      <c r="E363" s="6"/>
      <c r="F363" s="4"/>
    </row>
    <row r="364" spans="1:6" ht="12.75" hidden="1">
      <c r="A364" s="13"/>
      <c r="B364" s="43"/>
      <c r="C364" s="5"/>
      <c r="D364" s="32"/>
      <c r="E364" s="6"/>
      <c r="F364" s="4"/>
    </row>
    <row r="365" spans="1:6" ht="12.75" hidden="1">
      <c r="A365" s="13"/>
      <c r="B365" s="43"/>
      <c r="C365" s="5"/>
      <c r="D365" s="32"/>
      <c r="E365" s="6"/>
      <c r="F365" s="4"/>
    </row>
    <row r="366" spans="1:6" ht="12.75" hidden="1">
      <c r="A366" s="13"/>
      <c r="B366" s="43"/>
      <c r="C366" s="5"/>
      <c r="D366" s="32"/>
      <c r="E366" s="6"/>
      <c r="F366" s="4"/>
    </row>
    <row r="367" spans="1:6" ht="12.75" hidden="1">
      <c r="A367" s="13"/>
      <c r="B367" s="43"/>
      <c r="C367" s="5"/>
      <c r="D367" s="32"/>
      <c r="E367" s="6"/>
      <c r="F367" s="4"/>
    </row>
    <row r="368" spans="1:6" ht="12.75" hidden="1">
      <c r="A368" s="13"/>
      <c r="B368" s="43"/>
      <c r="C368" s="5"/>
      <c r="D368" s="32"/>
      <c r="E368" s="6"/>
      <c r="F368" s="4"/>
    </row>
    <row r="369" spans="1:6" ht="12.75" hidden="1">
      <c r="A369" s="13"/>
      <c r="B369" s="43"/>
      <c r="C369" s="5"/>
      <c r="D369" s="32"/>
      <c r="E369" s="6"/>
      <c r="F369" s="4"/>
    </row>
    <row r="370" spans="1:6" ht="12.75" hidden="1">
      <c r="A370" s="13"/>
      <c r="B370" s="43"/>
      <c r="C370" s="5"/>
      <c r="D370" s="32"/>
      <c r="E370" s="6"/>
      <c r="F370" s="4"/>
    </row>
    <row r="371" spans="1:6" ht="12.75" hidden="1">
      <c r="A371" s="13"/>
      <c r="B371" s="43"/>
      <c r="C371" s="5"/>
      <c r="D371" s="32"/>
      <c r="E371" s="6"/>
      <c r="F371" s="4"/>
    </row>
    <row r="372" spans="1:6" ht="12.75" hidden="1">
      <c r="A372" s="13"/>
      <c r="B372" s="43"/>
      <c r="C372" s="5"/>
      <c r="D372" s="32"/>
      <c r="E372" s="6"/>
      <c r="F372" s="4"/>
    </row>
    <row r="373" spans="1:6" ht="12.75" hidden="1">
      <c r="A373" s="13"/>
      <c r="B373" s="43"/>
      <c r="C373" s="5"/>
      <c r="D373" s="32"/>
      <c r="E373" s="6"/>
      <c r="F373" s="4"/>
    </row>
    <row r="374" spans="1:6" ht="12.75" hidden="1">
      <c r="A374" s="13"/>
      <c r="B374" s="43"/>
      <c r="C374" s="5"/>
      <c r="D374" s="32"/>
      <c r="E374" s="6"/>
      <c r="F374" s="4"/>
    </row>
    <row r="375" spans="1:6" ht="12.75" hidden="1">
      <c r="A375" s="13"/>
      <c r="B375" s="43"/>
      <c r="C375" s="5"/>
      <c r="D375" s="32"/>
      <c r="E375" s="6"/>
      <c r="F375" s="4"/>
    </row>
    <row r="376" spans="1:6" ht="12.75" hidden="1">
      <c r="A376" s="13"/>
      <c r="B376" s="43"/>
      <c r="C376" s="5"/>
      <c r="D376" s="32"/>
      <c r="E376" s="6"/>
      <c r="F376" s="4"/>
    </row>
    <row r="377" spans="1:6" ht="12.75" hidden="1">
      <c r="A377" s="13"/>
      <c r="B377" s="43"/>
      <c r="C377" s="5"/>
      <c r="D377" s="32"/>
      <c r="E377" s="6"/>
      <c r="F377" s="4"/>
    </row>
    <row r="378" spans="1:6" ht="12.75" hidden="1">
      <c r="A378" s="13"/>
      <c r="B378" s="43"/>
      <c r="C378" s="5"/>
      <c r="D378" s="32"/>
      <c r="E378" s="6"/>
      <c r="F378" s="4"/>
    </row>
    <row r="379" spans="1:6" ht="12.75" hidden="1">
      <c r="A379" s="13"/>
      <c r="B379" s="43"/>
      <c r="C379" s="5"/>
      <c r="D379" s="32"/>
      <c r="E379" s="6"/>
      <c r="F379" s="4"/>
    </row>
    <row r="380" spans="1:6" ht="12.75" hidden="1">
      <c r="A380" s="13"/>
      <c r="B380" s="43"/>
      <c r="C380" s="5"/>
      <c r="D380" s="32"/>
      <c r="E380" s="6"/>
      <c r="F380" s="4"/>
    </row>
    <row r="381" spans="1:6" ht="12.75" hidden="1">
      <c r="A381" s="13"/>
      <c r="B381" s="43"/>
      <c r="C381" s="5"/>
      <c r="D381" s="32"/>
      <c r="E381" s="6"/>
      <c r="F381" s="4"/>
    </row>
    <row r="382" spans="1:6" ht="12.75" hidden="1">
      <c r="A382" s="13"/>
      <c r="B382" s="43"/>
      <c r="C382" s="5"/>
      <c r="D382" s="32"/>
      <c r="E382" s="6"/>
      <c r="F382" s="4"/>
    </row>
    <row r="383" spans="1:6" ht="12.75" hidden="1">
      <c r="A383" s="13"/>
      <c r="B383" s="43"/>
      <c r="C383" s="5"/>
      <c r="D383" s="32"/>
      <c r="E383" s="6"/>
      <c r="F383" s="4"/>
    </row>
    <row r="384" spans="1:6" ht="12.75" hidden="1">
      <c r="A384" s="13"/>
      <c r="B384" s="43"/>
      <c r="C384" s="5"/>
      <c r="D384" s="32"/>
      <c r="E384" s="6"/>
      <c r="F384" s="4"/>
    </row>
    <row r="385" spans="1:6" ht="12.75" hidden="1">
      <c r="A385" s="13"/>
      <c r="B385" s="43"/>
      <c r="C385" s="5"/>
      <c r="D385" s="32"/>
      <c r="E385" s="6"/>
      <c r="F385" s="4"/>
    </row>
    <row r="386" spans="1:6" ht="12.75" hidden="1">
      <c r="A386" s="13"/>
      <c r="B386" s="43"/>
      <c r="C386" s="5"/>
      <c r="D386" s="32"/>
      <c r="E386" s="6"/>
      <c r="F386" s="4"/>
    </row>
    <row r="387" spans="1:6" ht="12.75" hidden="1">
      <c r="A387" s="13"/>
      <c r="B387" s="43"/>
      <c r="C387" s="5"/>
      <c r="D387" s="32"/>
      <c r="E387" s="6"/>
      <c r="F387" s="4"/>
    </row>
    <row r="388" spans="1:6" ht="12.75" hidden="1">
      <c r="A388" s="13"/>
      <c r="B388" s="43"/>
      <c r="C388" s="5"/>
      <c r="D388" s="32"/>
      <c r="E388" s="6"/>
      <c r="F388" s="4"/>
    </row>
    <row r="389" spans="1:6" ht="12.75" hidden="1">
      <c r="A389" s="13"/>
      <c r="B389" s="43"/>
      <c r="C389" s="5"/>
      <c r="D389" s="32"/>
      <c r="E389" s="6"/>
      <c r="F389" s="4"/>
    </row>
    <row r="390" spans="1:6" ht="12.75" hidden="1">
      <c r="A390" s="13"/>
      <c r="B390" s="43"/>
      <c r="C390" s="5"/>
      <c r="D390" s="32"/>
      <c r="E390" s="6"/>
      <c r="F390" s="4"/>
    </row>
    <row r="391" spans="1:6" ht="12.75" hidden="1">
      <c r="A391" s="13"/>
      <c r="B391" s="43"/>
      <c r="C391" s="5"/>
      <c r="D391" s="32"/>
      <c r="E391" s="6"/>
      <c r="F391" s="4"/>
    </row>
    <row r="392" spans="1:6" ht="12.75" hidden="1">
      <c r="A392" s="13"/>
      <c r="B392" s="43"/>
      <c r="C392" s="5"/>
      <c r="D392" s="32"/>
      <c r="E392" s="6"/>
      <c r="F392" s="4"/>
    </row>
    <row r="393" spans="1:6" ht="12.75" hidden="1">
      <c r="A393" s="13"/>
      <c r="B393" s="43"/>
      <c r="C393" s="5"/>
      <c r="D393" s="32"/>
      <c r="E393" s="6"/>
      <c r="F393" s="4"/>
    </row>
    <row r="394" spans="1:6" ht="12.75" hidden="1">
      <c r="A394" s="13"/>
      <c r="B394" s="43"/>
      <c r="C394" s="5"/>
      <c r="D394" s="32"/>
      <c r="E394" s="6"/>
      <c r="F394" s="4"/>
    </row>
    <row r="395" spans="1:6" ht="12.75" hidden="1">
      <c r="A395" s="13"/>
      <c r="B395" s="43"/>
      <c r="C395" s="5"/>
      <c r="D395" s="32"/>
      <c r="E395" s="6"/>
      <c r="F395" s="4"/>
    </row>
    <row r="396" spans="1:6" ht="12.75" hidden="1">
      <c r="A396" s="13"/>
      <c r="B396" s="43"/>
      <c r="C396" s="5"/>
      <c r="D396" s="32"/>
      <c r="E396" s="6"/>
      <c r="F396" s="4"/>
    </row>
    <row r="397" spans="1:6" ht="12.75" hidden="1">
      <c r="A397" s="13"/>
      <c r="B397" s="43"/>
      <c r="C397" s="5"/>
      <c r="D397" s="32"/>
      <c r="E397" s="6"/>
      <c r="F397" s="4"/>
    </row>
    <row r="398" spans="1:6" ht="12.75" hidden="1">
      <c r="A398" s="13"/>
      <c r="B398" s="43"/>
      <c r="C398" s="5"/>
      <c r="D398" s="32"/>
      <c r="E398" s="6"/>
      <c r="F398" s="4"/>
    </row>
    <row r="399" spans="1:6" ht="12.75" hidden="1">
      <c r="A399" s="13"/>
      <c r="B399" s="43"/>
      <c r="C399" s="5"/>
      <c r="D399" s="32"/>
      <c r="E399" s="6"/>
      <c r="F399" s="4"/>
    </row>
    <row r="400" spans="1:6" ht="12.75" hidden="1">
      <c r="A400" s="13"/>
      <c r="B400" s="43"/>
      <c r="C400" s="5"/>
      <c r="D400" s="32"/>
      <c r="E400" s="6"/>
      <c r="F400" s="4"/>
    </row>
    <row r="401" spans="1:6" ht="12.75" hidden="1">
      <c r="A401" s="13"/>
      <c r="B401" s="43"/>
      <c r="C401" s="5"/>
      <c r="D401" s="32"/>
      <c r="E401" s="6"/>
      <c r="F401" s="4"/>
    </row>
    <row r="402" spans="1:6" ht="12.75" hidden="1">
      <c r="A402" s="13"/>
      <c r="B402" s="43"/>
      <c r="C402" s="5"/>
      <c r="D402" s="32"/>
      <c r="E402" s="6"/>
      <c r="F402" s="4"/>
    </row>
    <row r="403" spans="1:6" ht="12.75" hidden="1">
      <c r="A403" s="13"/>
      <c r="B403" s="43"/>
      <c r="C403" s="5"/>
      <c r="D403" s="32"/>
      <c r="E403" s="6"/>
      <c r="F403" s="4"/>
    </row>
    <row r="404" spans="1:6" ht="12.75" hidden="1">
      <c r="A404" s="13"/>
      <c r="B404" s="43"/>
      <c r="C404" s="5"/>
      <c r="D404" s="32"/>
      <c r="E404" s="6"/>
      <c r="F404" s="4"/>
    </row>
    <row r="405" spans="1:6" ht="12.75" hidden="1">
      <c r="A405" s="13"/>
      <c r="B405" s="43"/>
      <c r="C405" s="5"/>
      <c r="D405" s="32"/>
      <c r="E405" s="6"/>
      <c r="F405" s="4"/>
    </row>
    <row r="406" spans="1:6" ht="12.75" hidden="1">
      <c r="A406" s="13"/>
      <c r="B406" s="43"/>
      <c r="C406" s="5"/>
      <c r="D406" s="32"/>
      <c r="E406" s="6"/>
      <c r="F406" s="4"/>
    </row>
    <row r="407" spans="1:6" ht="12.75" hidden="1">
      <c r="A407" s="13"/>
      <c r="B407" s="43"/>
      <c r="C407" s="5"/>
      <c r="D407" s="32"/>
      <c r="E407" s="6"/>
      <c r="F407" s="4"/>
    </row>
    <row r="408" spans="1:6" ht="12.75" hidden="1">
      <c r="A408" s="13"/>
      <c r="B408" s="43"/>
      <c r="C408" s="5"/>
      <c r="D408" s="32"/>
      <c r="E408" s="6"/>
      <c r="F408" s="4"/>
    </row>
    <row r="409" spans="1:6" ht="12.75" hidden="1">
      <c r="A409" s="13"/>
      <c r="B409" s="43"/>
      <c r="C409" s="5"/>
      <c r="D409" s="32"/>
      <c r="E409" s="6"/>
      <c r="F409" s="4"/>
    </row>
    <row r="410" spans="1:6" ht="12.75" hidden="1">
      <c r="A410" s="13"/>
      <c r="B410" s="43"/>
      <c r="C410" s="5"/>
      <c r="D410" s="32"/>
      <c r="E410" s="6"/>
      <c r="F410" s="4"/>
    </row>
    <row r="411" spans="1:6" ht="12.75" hidden="1">
      <c r="A411" s="13"/>
      <c r="B411" s="43"/>
      <c r="C411" s="5"/>
      <c r="D411" s="32"/>
      <c r="E411" s="6"/>
      <c r="F411" s="4"/>
    </row>
    <row r="412" spans="1:6" ht="12.75" hidden="1">
      <c r="A412" s="13"/>
      <c r="B412" s="43"/>
      <c r="C412" s="5"/>
      <c r="D412" s="32"/>
      <c r="E412" s="6"/>
      <c r="F412" s="4"/>
    </row>
    <row r="413" spans="1:6" ht="12.75" hidden="1">
      <c r="A413" s="13"/>
      <c r="B413" s="43"/>
      <c r="C413" s="5"/>
      <c r="D413" s="32"/>
      <c r="E413" s="6"/>
      <c r="F413" s="4"/>
    </row>
    <row r="414" spans="1:6" ht="12.75" hidden="1">
      <c r="A414" s="13"/>
      <c r="B414" s="43"/>
      <c r="C414" s="5"/>
      <c r="D414" s="32"/>
      <c r="E414" s="6"/>
      <c r="F414" s="4"/>
    </row>
    <row r="415" spans="1:6" ht="12.75" hidden="1">
      <c r="A415" s="13"/>
      <c r="B415" s="43"/>
      <c r="C415" s="5"/>
      <c r="D415" s="32"/>
      <c r="E415" s="6"/>
      <c r="F415" s="4"/>
    </row>
    <row r="416" spans="1:6" ht="12.75" hidden="1">
      <c r="A416" s="13"/>
      <c r="B416" s="43"/>
      <c r="C416" s="5"/>
      <c r="D416" s="32"/>
      <c r="E416" s="6"/>
      <c r="F416" s="4"/>
    </row>
    <row r="417" spans="1:6" ht="12.75" hidden="1">
      <c r="A417" s="13"/>
      <c r="B417" s="43"/>
      <c r="C417" s="5"/>
      <c r="D417" s="32"/>
      <c r="E417" s="6"/>
      <c r="F417" s="4"/>
    </row>
    <row r="418" spans="1:6" ht="12.75" hidden="1">
      <c r="A418" s="13"/>
      <c r="B418" s="43"/>
      <c r="C418" s="5"/>
      <c r="D418" s="32"/>
      <c r="E418" s="6"/>
      <c r="F418" s="4"/>
    </row>
    <row r="419" spans="1:6" ht="12.75" hidden="1">
      <c r="A419" s="13"/>
      <c r="B419" s="43"/>
      <c r="C419" s="5"/>
      <c r="D419" s="32"/>
      <c r="E419" s="6"/>
      <c r="F419" s="4"/>
    </row>
    <row r="420" spans="1:6" ht="12.75" hidden="1">
      <c r="A420" s="13"/>
      <c r="B420" s="43"/>
      <c r="C420" s="5"/>
      <c r="D420" s="32"/>
      <c r="E420" s="6"/>
      <c r="F420" s="4"/>
    </row>
    <row r="421" spans="1:6" ht="12.75" hidden="1">
      <c r="A421" s="13"/>
      <c r="B421" s="43"/>
      <c r="C421" s="5"/>
      <c r="D421" s="32"/>
      <c r="E421" s="6"/>
      <c r="F421" s="4"/>
    </row>
    <row r="422" spans="1:6" ht="12.75" hidden="1">
      <c r="A422" s="13"/>
      <c r="B422" s="43"/>
      <c r="C422" s="5"/>
      <c r="D422" s="32"/>
      <c r="E422" s="6"/>
      <c r="F422" s="4"/>
    </row>
    <row r="423" spans="1:6" ht="12.75" hidden="1">
      <c r="A423" s="13"/>
      <c r="B423" s="43"/>
      <c r="C423" s="5"/>
      <c r="D423" s="32"/>
      <c r="E423" s="6"/>
      <c r="F423" s="4"/>
    </row>
    <row r="424" spans="1:6" ht="12.75" hidden="1">
      <c r="A424" s="13"/>
      <c r="B424" s="43"/>
      <c r="C424" s="5"/>
      <c r="D424" s="32"/>
      <c r="E424" s="6"/>
      <c r="F424" s="4"/>
    </row>
    <row r="425" spans="1:6" ht="12.75" hidden="1">
      <c r="A425" s="13"/>
      <c r="B425" s="43"/>
      <c r="C425" s="5"/>
      <c r="D425" s="32"/>
      <c r="E425" s="6"/>
      <c r="F425" s="4"/>
    </row>
    <row r="426" spans="1:6" ht="12.75" hidden="1">
      <c r="A426" s="13"/>
      <c r="B426" s="43"/>
      <c r="C426" s="5"/>
      <c r="D426" s="32"/>
      <c r="E426" s="6"/>
      <c r="F426" s="4"/>
    </row>
    <row r="427" spans="1:6" ht="12.75" hidden="1">
      <c r="A427" s="13"/>
      <c r="B427" s="43"/>
      <c r="C427" s="5"/>
      <c r="D427" s="32"/>
      <c r="E427" s="6"/>
      <c r="F427" s="4"/>
    </row>
    <row r="428" spans="1:6" ht="12.75" hidden="1">
      <c r="A428" s="13"/>
      <c r="B428" s="43"/>
      <c r="C428" s="5"/>
      <c r="D428" s="32"/>
      <c r="E428" s="6"/>
      <c r="F428" s="4"/>
    </row>
    <row r="429" spans="1:6" ht="12.75" hidden="1">
      <c r="A429" s="13"/>
      <c r="B429" s="43"/>
      <c r="C429" s="5"/>
      <c r="D429" s="32"/>
      <c r="E429" s="6"/>
      <c r="F429" s="4"/>
    </row>
    <row r="430" spans="1:6" ht="12.75" hidden="1">
      <c r="A430" s="13"/>
      <c r="B430" s="43"/>
      <c r="C430" s="5"/>
      <c r="D430" s="32"/>
      <c r="E430" s="6"/>
      <c r="F430" s="4"/>
    </row>
    <row r="431" spans="1:6" ht="12.75" hidden="1">
      <c r="A431" s="13"/>
      <c r="B431" s="43"/>
      <c r="C431" s="5"/>
      <c r="D431" s="32"/>
      <c r="E431" s="6"/>
      <c r="F431" s="4"/>
    </row>
    <row r="432" spans="1:6" ht="12.75" hidden="1">
      <c r="A432" s="13"/>
      <c r="B432" s="43"/>
      <c r="C432" s="5"/>
      <c r="D432" s="32"/>
      <c r="E432" s="6"/>
      <c r="F432" s="4"/>
    </row>
    <row r="433" spans="1:6" ht="12.75" hidden="1">
      <c r="A433" s="13"/>
      <c r="B433" s="43"/>
      <c r="C433" s="5"/>
      <c r="D433" s="32"/>
      <c r="E433" s="6"/>
      <c r="F433" s="4"/>
    </row>
    <row r="434" spans="1:6" ht="12.75" hidden="1">
      <c r="A434" s="13"/>
      <c r="B434" s="43"/>
      <c r="C434" s="5"/>
      <c r="D434" s="32"/>
      <c r="E434" s="6"/>
      <c r="F434" s="4"/>
    </row>
    <row r="435" spans="1:6" ht="12.75" hidden="1">
      <c r="A435" s="13"/>
      <c r="B435" s="43"/>
      <c r="C435" s="5"/>
      <c r="D435" s="32"/>
      <c r="E435" s="6"/>
      <c r="F435" s="4"/>
    </row>
    <row r="436" spans="1:6" ht="12.75" hidden="1">
      <c r="A436" s="13"/>
      <c r="B436" s="43"/>
      <c r="C436" s="5"/>
      <c r="D436" s="32"/>
      <c r="E436" s="6"/>
      <c r="F436" s="4"/>
    </row>
    <row r="437" spans="1:6" ht="12.75" hidden="1">
      <c r="A437" s="13"/>
      <c r="B437" s="43"/>
      <c r="C437" s="5"/>
      <c r="D437" s="32"/>
      <c r="E437" s="6"/>
      <c r="F437" s="4"/>
    </row>
    <row r="438" spans="1:6" ht="12.75" hidden="1">
      <c r="A438" s="13"/>
      <c r="B438" s="43"/>
      <c r="C438" s="5"/>
      <c r="D438" s="32"/>
      <c r="E438" s="6"/>
      <c r="F438" s="4"/>
    </row>
    <row r="439" spans="1:6" ht="12.75" hidden="1">
      <c r="A439" s="13"/>
      <c r="B439" s="43"/>
      <c r="C439" s="5"/>
      <c r="D439" s="32"/>
      <c r="E439" s="6"/>
      <c r="F439" s="4"/>
    </row>
    <row r="440" spans="1:6" ht="12.75" hidden="1">
      <c r="A440" s="13"/>
      <c r="B440" s="43"/>
      <c r="C440" s="5"/>
      <c r="D440" s="32"/>
      <c r="E440" s="6"/>
      <c r="F440" s="4"/>
    </row>
    <row r="441" spans="1:6" ht="12.75" hidden="1">
      <c r="A441" s="13"/>
      <c r="B441" s="43"/>
      <c r="C441" s="5"/>
      <c r="D441" s="32"/>
      <c r="E441" s="6"/>
      <c r="F441" s="4"/>
    </row>
    <row r="442" spans="1:6" ht="12.75" hidden="1">
      <c r="A442" s="13"/>
      <c r="B442" s="43"/>
      <c r="C442" s="5"/>
      <c r="D442" s="32"/>
      <c r="E442" s="6"/>
      <c r="F442" s="4"/>
    </row>
    <row r="443" spans="1:6" ht="12.75" hidden="1">
      <c r="A443" s="13"/>
      <c r="B443" s="43"/>
      <c r="C443" s="5"/>
      <c r="D443" s="32"/>
      <c r="E443" s="6"/>
      <c r="F443" s="4"/>
    </row>
    <row r="444" spans="1:6" ht="12.75" hidden="1">
      <c r="A444" s="13"/>
      <c r="B444" s="43"/>
      <c r="C444" s="5"/>
      <c r="D444" s="32"/>
      <c r="E444" s="6"/>
      <c r="F444" s="4"/>
    </row>
    <row r="445" spans="1:6" ht="12.75" hidden="1">
      <c r="A445" s="13"/>
      <c r="B445" s="43"/>
      <c r="C445" s="5"/>
      <c r="D445" s="32"/>
      <c r="E445" s="6"/>
      <c r="F445" s="4"/>
    </row>
    <row r="446" spans="1:6" ht="12.75" hidden="1">
      <c r="A446" s="13"/>
      <c r="B446" s="43"/>
      <c r="C446" s="5"/>
      <c r="D446" s="32"/>
      <c r="E446" s="6"/>
      <c r="F446" s="4"/>
    </row>
    <row r="447" spans="1:6" ht="12.75" hidden="1">
      <c r="A447" s="13"/>
      <c r="B447" s="43"/>
      <c r="C447" s="5"/>
      <c r="D447" s="32"/>
      <c r="E447" s="6"/>
      <c r="F447" s="4"/>
    </row>
    <row r="448" spans="1:6" ht="12.75" hidden="1">
      <c r="A448" s="13"/>
      <c r="B448" s="43"/>
      <c r="C448" s="5"/>
      <c r="D448" s="32"/>
      <c r="E448" s="6"/>
      <c r="F448" s="4"/>
    </row>
    <row r="449" spans="1:6" ht="12.75" hidden="1">
      <c r="A449" s="13"/>
      <c r="B449" s="43"/>
      <c r="C449" s="5"/>
      <c r="D449" s="32"/>
      <c r="E449" s="6"/>
      <c r="F449" s="4"/>
    </row>
    <row r="450" spans="1:6" ht="12.75" hidden="1">
      <c r="A450" s="13"/>
      <c r="B450" s="43"/>
      <c r="C450" s="5"/>
      <c r="D450" s="32"/>
      <c r="E450" s="6"/>
      <c r="F450" s="4"/>
    </row>
    <row r="451" spans="1:6" ht="12.75" hidden="1">
      <c r="A451" s="13"/>
      <c r="B451" s="43"/>
      <c r="C451" s="5"/>
      <c r="D451" s="32"/>
      <c r="E451" s="6"/>
      <c r="F451" s="4"/>
    </row>
    <row r="452" spans="1:6" ht="12.75" hidden="1">
      <c r="A452" s="13"/>
      <c r="B452" s="43"/>
      <c r="C452" s="5"/>
      <c r="D452" s="32"/>
      <c r="E452" s="6"/>
      <c r="F452" s="4"/>
    </row>
    <row r="453" spans="1:6" ht="12.75" hidden="1">
      <c r="A453" s="13"/>
      <c r="B453" s="43"/>
      <c r="C453" s="5"/>
      <c r="D453" s="32"/>
      <c r="E453" s="6"/>
      <c r="F453" s="4"/>
    </row>
    <row r="454" spans="1:6" ht="12.75" hidden="1">
      <c r="A454" s="13"/>
      <c r="B454" s="43"/>
      <c r="C454" s="5"/>
      <c r="D454" s="32"/>
      <c r="E454" s="6"/>
      <c r="F454" s="4"/>
    </row>
    <row r="455" spans="1:6" ht="12.75" hidden="1">
      <c r="A455" s="13"/>
      <c r="B455" s="43"/>
      <c r="C455" s="5"/>
      <c r="D455" s="32"/>
      <c r="E455" s="6"/>
      <c r="F455" s="4"/>
    </row>
    <row r="456" spans="1:6" ht="12.75" hidden="1">
      <c r="A456" s="13"/>
      <c r="B456" s="43"/>
      <c r="C456" s="5"/>
      <c r="D456" s="32"/>
      <c r="E456" s="6"/>
      <c r="F456" s="4"/>
    </row>
    <row r="457" spans="1:6" ht="12.75" hidden="1">
      <c r="A457" s="13"/>
      <c r="B457" s="43"/>
      <c r="C457" s="5"/>
      <c r="D457" s="32"/>
      <c r="E457" s="6"/>
      <c r="F457" s="4"/>
    </row>
    <row r="458" spans="1:6" ht="12.75" hidden="1">
      <c r="A458" s="13"/>
      <c r="B458" s="43"/>
      <c r="C458" s="5"/>
      <c r="D458" s="32"/>
      <c r="E458" s="6"/>
      <c r="F458" s="4"/>
    </row>
    <row r="459" spans="1:6" ht="12.75" hidden="1">
      <c r="A459" s="13"/>
      <c r="B459" s="43"/>
      <c r="C459" s="5"/>
      <c r="D459" s="32"/>
      <c r="E459" s="6"/>
      <c r="F459" s="4"/>
    </row>
    <row r="460" spans="1:6" ht="12.75" hidden="1">
      <c r="A460" s="13"/>
      <c r="B460" s="43"/>
      <c r="C460" s="5"/>
      <c r="D460" s="32"/>
      <c r="E460" s="6"/>
      <c r="F460" s="4"/>
    </row>
    <row r="461" spans="1:6" ht="12.75" hidden="1">
      <c r="A461" s="13"/>
      <c r="B461" s="43"/>
      <c r="C461" s="5"/>
      <c r="D461" s="32"/>
      <c r="E461" s="6"/>
      <c r="F461" s="4"/>
    </row>
    <row r="462" spans="1:6" ht="12.75" hidden="1">
      <c r="A462" s="13"/>
      <c r="B462" s="43"/>
      <c r="C462" s="5"/>
      <c r="D462" s="32"/>
      <c r="E462" s="6"/>
      <c r="F462" s="4"/>
    </row>
    <row r="463" spans="1:6" ht="12.75" hidden="1">
      <c r="A463" s="13"/>
      <c r="B463" s="43"/>
      <c r="C463" s="5"/>
      <c r="D463" s="32"/>
      <c r="E463" s="6"/>
      <c r="F463" s="4"/>
    </row>
    <row r="464" spans="1:6" ht="12.75" hidden="1">
      <c r="A464" s="13"/>
      <c r="B464" s="43"/>
      <c r="C464" s="5"/>
      <c r="D464" s="32"/>
      <c r="E464" s="6"/>
      <c r="F464" s="4"/>
    </row>
    <row r="465" spans="1:6" ht="12.75" hidden="1">
      <c r="A465" s="13"/>
      <c r="B465" s="43"/>
      <c r="C465" s="5"/>
      <c r="D465" s="32"/>
      <c r="E465" s="6"/>
      <c r="F465" s="4"/>
    </row>
    <row r="466" spans="1:6" ht="12.75" hidden="1">
      <c r="A466" s="13"/>
      <c r="B466" s="43"/>
      <c r="C466" s="5"/>
      <c r="D466" s="32"/>
      <c r="E466" s="6"/>
      <c r="F466" s="4"/>
    </row>
    <row r="467" spans="1:6" ht="12.75" hidden="1">
      <c r="A467" s="13"/>
      <c r="B467" s="43"/>
      <c r="C467" s="5"/>
      <c r="D467" s="32"/>
      <c r="E467" s="6"/>
      <c r="F467" s="4"/>
    </row>
    <row r="468" spans="1:6" ht="12.75" hidden="1">
      <c r="A468" s="13"/>
      <c r="B468" s="43"/>
      <c r="C468" s="5"/>
      <c r="D468" s="32"/>
      <c r="E468" s="6"/>
      <c r="F468" s="4"/>
    </row>
    <row r="469" spans="1:6" ht="12.75" hidden="1">
      <c r="A469" s="13"/>
      <c r="B469" s="43"/>
      <c r="C469" s="5"/>
      <c r="D469" s="32"/>
      <c r="E469" s="6"/>
      <c r="F469" s="4"/>
    </row>
    <row r="470" spans="1:6" ht="12.75" hidden="1">
      <c r="A470" s="13"/>
      <c r="B470" s="43"/>
      <c r="C470" s="5"/>
      <c r="D470" s="32"/>
      <c r="E470" s="6"/>
      <c r="F470" s="4"/>
    </row>
    <row r="471" spans="1:6" ht="12.75" hidden="1">
      <c r="A471" s="13"/>
      <c r="B471" s="43"/>
      <c r="C471" s="5"/>
      <c r="D471" s="32"/>
      <c r="E471" s="6"/>
      <c r="F471" s="4"/>
    </row>
    <row r="472" spans="1:6" ht="12.75" hidden="1">
      <c r="A472" s="13"/>
      <c r="B472" s="43"/>
      <c r="C472" s="5"/>
      <c r="D472" s="32"/>
      <c r="E472" s="6"/>
      <c r="F472" s="4"/>
    </row>
    <row r="473" spans="1:6" ht="12.75" hidden="1">
      <c r="A473" s="13"/>
      <c r="B473" s="43"/>
      <c r="C473" s="5"/>
      <c r="D473" s="32"/>
      <c r="E473" s="6"/>
      <c r="F473" s="4"/>
    </row>
    <row r="474" spans="1:6" ht="12.75" hidden="1">
      <c r="A474" s="13"/>
      <c r="B474" s="43"/>
      <c r="C474" s="5"/>
      <c r="D474" s="32"/>
      <c r="E474" s="6"/>
      <c r="F474" s="4"/>
    </row>
    <row r="475" spans="1:6" ht="12.75" hidden="1">
      <c r="A475" s="13"/>
      <c r="B475" s="43"/>
      <c r="C475" s="5"/>
      <c r="D475" s="32"/>
      <c r="E475" s="6"/>
      <c r="F475" s="4"/>
    </row>
    <row r="476" spans="1:6" ht="12.75" hidden="1">
      <c r="A476" s="13"/>
      <c r="B476" s="43"/>
      <c r="C476" s="5"/>
      <c r="D476" s="32"/>
      <c r="E476" s="6"/>
      <c r="F476" s="4"/>
    </row>
    <row r="477" spans="1:6" ht="12.75" hidden="1">
      <c r="A477" s="13"/>
      <c r="B477" s="43"/>
      <c r="C477" s="5"/>
      <c r="D477" s="32"/>
      <c r="E477" s="6"/>
      <c r="F477" s="4"/>
    </row>
    <row r="478" spans="1:6" ht="12.75" hidden="1">
      <c r="A478" s="13"/>
      <c r="B478" s="43"/>
      <c r="C478" s="5"/>
      <c r="D478" s="32"/>
      <c r="E478" s="6"/>
      <c r="F478" s="4"/>
    </row>
    <row r="479" spans="1:6" ht="12.75" hidden="1">
      <c r="A479" s="13"/>
      <c r="B479" s="43"/>
      <c r="C479" s="5"/>
      <c r="D479" s="32"/>
      <c r="E479" s="6"/>
      <c r="F479" s="4"/>
    </row>
    <row r="480" spans="1:6" ht="12.75" hidden="1">
      <c r="A480" s="13"/>
      <c r="B480" s="43"/>
      <c r="C480" s="5"/>
      <c r="D480" s="32"/>
      <c r="E480" s="6"/>
      <c r="F480" s="4"/>
    </row>
    <row r="481" spans="1:6" ht="12.75" hidden="1">
      <c r="A481" s="13"/>
      <c r="B481" s="43"/>
      <c r="C481" s="5"/>
      <c r="D481" s="32"/>
      <c r="E481" s="6"/>
      <c r="F481" s="4"/>
    </row>
    <row r="482" spans="1:6" ht="12.75" hidden="1">
      <c r="A482" s="13"/>
      <c r="B482" s="43"/>
      <c r="C482" s="5"/>
      <c r="D482" s="32"/>
      <c r="E482" s="6"/>
      <c r="F482" s="4"/>
    </row>
    <row r="483" spans="1:6" ht="12.75" hidden="1">
      <c r="A483" s="13"/>
      <c r="B483" s="43"/>
      <c r="C483" s="5"/>
      <c r="D483" s="32"/>
      <c r="E483" s="6"/>
      <c r="F483" s="4"/>
    </row>
    <row r="484" spans="1:6" ht="12.75" hidden="1">
      <c r="A484" s="13"/>
      <c r="B484" s="43"/>
      <c r="C484" s="5"/>
      <c r="D484" s="32"/>
      <c r="E484" s="6"/>
      <c r="F484" s="4"/>
    </row>
    <row r="485" spans="1:6" ht="12.75" hidden="1">
      <c r="A485" s="13"/>
      <c r="B485" s="43"/>
      <c r="C485" s="5"/>
      <c r="D485" s="32"/>
      <c r="E485" s="6"/>
      <c r="F485" s="4"/>
    </row>
    <row r="486" spans="1:6" ht="12.75" hidden="1">
      <c r="A486" s="13"/>
      <c r="B486" s="43"/>
      <c r="C486" s="5"/>
      <c r="D486" s="32"/>
      <c r="E486" s="6"/>
      <c r="F486" s="4"/>
    </row>
    <row r="487" spans="1:6" ht="12.75" hidden="1">
      <c r="A487" s="13"/>
      <c r="B487" s="43"/>
      <c r="C487" s="5"/>
      <c r="D487" s="32"/>
      <c r="E487" s="6"/>
      <c r="F487" s="4"/>
    </row>
    <row r="488" spans="1:6" ht="12.75" hidden="1">
      <c r="A488" s="13"/>
      <c r="B488" s="43"/>
      <c r="C488" s="5"/>
      <c r="D488" s="32"/>
      <c r="E488" s="6"/>
      <c r="F488" s="4"/>
    </row>
    <row r="489" spans="1:6" ht="12.75" hidden="1">
      <c r="A489" s="13"/>
      <c r="B489" s="43"/>
      <c r="C489" s="5"/>
      <c r="D489" s="32"/>
      <c r="E489" s="6"/>
      <c r="F489" s="4"/>
    </row>
    <row r="490" spans="1:6" ht="12.75" hidden="1">
      <c r="A490" s="13"/>
      <c r="B490" s="43"/>
      <c r="C490" s="5"/>
      <c r="D490" s="32"/>
      <c r="E490" s="6"/>
      <c r="F490" s="4"/>
    </row>
    <row r="491" spans="1:6" ht="12.75" hidden="1">
      <c r="A491" s="13"/>
      <c r="B491" s="43"/>
      <c r="C491" s="5"/>
      <c r="D491" s="32"/>
      <c r="E491" s="6"/>
      <c r="F491" s="4"/>
    </row>
    <row r="492" spans="1:6" ht="12.75" hidden="1">
      <c r="A492" s="13"/>
      <c r="B492" s="43"/>
      <c r="C492" s="5"/>
      <c r="D492" s="32"/>
      <c r="E492" s="6"/>
      <c r="F492" s="4"/>
    </row>
    <row r="493" spans="1:6" ht="12.75" hidden="1">
      <c r="A493" s="13"/>
      <c r="B493" s="43"/>
      <c r="C493" s="5"/>
      <c r="D493" s="32"/>
      <c r="E493" s="6"/>
      <c r="F493" s="4"/>
    </row>
    <row r="494" spans="1:6" ht="12.75" hidden="1">
      <c r="A494" s="13"/>
      <c r="B494" s="43"/>
      <c r="C494" s="5"/>
      <c r="D494" s="32"/>
      <c r="E494" s="6"/>
      <c r="F494" s="4"/>
    </row>
    <row r="495" spans="1:6" ht="12.75" hidden="1">
      <c r="A495" s="13"/>
      <c r="B495" s="43"/>
      <c r="C495" s="5"/>
      <c r="D495" s="32"/>
      <c r="E495" s="6"/>
      <c r="F495" s="4"/>
    </row>
    <row r="496" spans="1:6" ht="12.75" hidden="1">
      <c r="A496" s="13"/>
      <c r="B496" s="43"/>
      <c r="C496" s="5"/>
      <c r="D496" s="32"/>
      <c r="E496" s="6"/>
      <c r="F496" s="4"/>
    </row>
    <row r="497" spans="1:6" ht="12.75" hidden="1">
      <c r="A497" s="13"/>
      <c r="B497" s="43"/>
      <c r="C497" s="5"/>
      <c r="D497" s="32"/>
      <c r="E497" s="6"/>
      <c r="F497" s="4"/>
    </row>
    <row r="498" spans="1:6" ht="12.75" hidden="1">
      <c r="A498" s="13"/>
      <c r="B498" s="43"/>
      <c r="C498" s="5"/>
      <c r="D498" s="32"/>
      <c r="E498" s="6"/>
      <c r="F498" s="4"/>
    </row>
    <row r="499" spans="1:6" ht="12.75" hidden="1">
      <c r="A499" s="13"/>
      <c r="B499" s="43"/>
      <c r="C499" s="5"/>
      <c r="D499" s="32"/>
      <c r="E499" s="6"/>
      <c r="F499" s="4"/>
    </row>
    <row r="500" spans="1:6" ht="12.75" hidden="1">
      <c r="A500" s="13"/>
      <c r="B500" s="43"/>
      <c r="C500" s="5"/>
      <c r="D500" s="32"/>
      <c r="E500" s="6"/>
      <c r="F500" s="4"/>
    </row>
    <row r="501" spans="1:6" ht="12.75" hidden="1">
      <c r="A501" s="13"/>
      <c r="B501" s="43"/>
      <c r="C501" s="5"/>
      <c r="D501" s="32"/>
      <c r="E501" s="6"/>
      <c r="F501" s="4"/>
    </row>
    <row r="502" spans="1:6" ht="12.75" hidden="1">
      <c r="A502" s="13"/>
      <c r="B502" s="43"/>
      <c r="C502" s="5"/>
      <c r="D502" s="32"/>
      <c r="E502" s="6"/>
      <c r="F502" s="4"/>
    </row>
    <row r="503" spans="1:6" ht="12.75" hidden="1">
      <c r="A503" s="13"/>
      <c r="B503" s="43"/>
      <c r="C503" s="5"/>
      <c r="D503" s="32"/>
      <c r="E503" s="6"/>
      <c r="F503" s="4"/>
    </row>
  </sheetData>
  <sheetProtection password="CB79" sheet="1" objects="1" scenarios="1" selectLockedCells="1" selectUnlockedCells="1"/>
  <mergeCells count="8">
    <mergeCell ref="C2:D2"/>
    <mergeCell ref="F2:G2"/>
    <mergeCell ref="I2:J2"/>
    <mergeCell ref="L2:M2"/>
    <mergeCell ref="F3:G3"/>
    <mergeCell ref="I3:J3"/>
    <mergeCell ref="L3:M3"/>
    <mergeCell ref="C4:D4"/>
  </mergeCells>
  <printOptions/>
  <pageMargins left="0.75" right="0.75" top="1" bottom="1" header="0.4921259845" footer="0.492125984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503"/>
  <sheetViews>
    <sheetView workbookViewId="0" topLeftCell="A1">
      <selection activeCell="A1" sqref="A1"/>
    </sheetView>
  </sheetViews>
  <sheetFormatPr defaultColWidth="9.140625" defaultRowHeight="12.75" zeroHeight="1"/>
  <cols>
    <col min="1" max="1" width="9.140625" style="12" customWidth="1"/>
    <col min="2" max="2" width="5.28125" style="44" customWidth="1"/>
    <col min="3" max="3" width="22.7109375" style="1" customWidth="1"/>
    <col min="4" max="4" width="22.7109375" style="33" customWidth="1"/>
    <col min="5" max="5" width="11.57421875" style="2" customWidth="1"/>
    <col min="8" max="8" width="1.7109375" style="0" customWidth="1"/>
    <col min="11" max="11" width="1.7109375" style="13" customWidth="1"/>
    <col min="16" max="22" width="0" style="0" hidden="1" customWidth="1"/>
    <col min="23" max="25" width="0" style="15" hidden="1" customWidth="1"/>
    <col min="26" max="36" width="0" style="0" hidden="1" customWidth="1"/>
    <col min="37" max="37" width="0" style="12" hidden="1" customWidth="1"/>
    <col min="38" max="16384" width="0" style="0" hidden="1" customWidth="1"/>
  </cols>
  <sheetData>
    <row r="1" spans="2:36" ht="13.5" thickBot="1">
      <c r="B1" s="38"/>
      <c r="C1" s="10"/>
      <c r="D1" s="29"/>
      <c r="E1" s="11"/>
      <c r="F1" s="12"/>
      <c r="G1" s="12"/>
      <c r="H1" s="12"/>
      <c r="I1" s="12"/>
      <c r="J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</row>
    <row r="2" spans="2:15" ht="15.75" thickBot="1">
      <c r="B2" s="38"/>
      <c r="C2" s="48" t="s">
        <v>4</v>
      </c>
      <c r="D2" s="49"/>
      <c r="E2" s="11"/>
      <c r="F2" s="50" t="s">
        <v>7</v>
      </c>
      <c r="G2" s="50"/>
      <c r="H2" s="20"/>
      <c r="I2" s="50" t="s">
        <v>6</v>
      </c>
      <c r="J2" s="50"/>
      <c r="K2" s="22"/>
      <c r="L2" s="50" t="s">
        <v>5</v>
      </c>
      <c r="M2" s="50"/>
      <c r="N2" s="12"/>
      <c r="O2" s="12"/>
    </row>
    <row r="3" spans="2:36" ht="16.5" thickBot="1">
      <c r="B3" s="38"/>
      <c r="C3" s="10"/>
      <c r="D3" s="29"/>
      <c r="E3" s="11"/>
      <c r="F3" s="47" t="s">
        <v>9</v>
      </c>
      <c r="G3" s="47"/>
      <c r="H3" s="21"/>
      <c r="I3" s="47" t="s">
        <v>10</v>
      </c>
      <c r="J3" s="47"/>
      <c r="K3" s="21"/>
      <c r="L3" s="47" t="s">
        <v>8</v>
      </c>
      <c r="M3" s="47"/>
      <c r="N3" s="12"/>
      <c r="O3" s="12"/>
      <c r="P3" s="12"/>
      <c r="Q3" s="12"/>
      <c r="R3" s="12"/>
      <c r="S3" s="12"/>
      <c r="T3" s="12"/>
      <c r="U3" s="12"/>
      <c r="V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</row>
    <row r="4" spans="2:15" ht="16.5" thickBot="1">
      <c r="B4" s="38"/>
      <c r="C4" s="45"/>
      <c r="D4" s="46"/>
      <c r="E4" s="11"/>
      <c r="F4" s="35" t="s">
        <v>1</v>
      </c>
      <c r="G4" s="36">
        <v>4</v>
      </c>
      <c r="H4" s="37"/>
      <c r="I4" s="35" t="s">
        <v>2</v>
      </c>
      <c r="J4" s="36">
        <v>1.5</v>
      </c>
      <c r="K4" s="37"/>
      <c r="L4" s="35" t="s">
        <v>3</v>
      </c>
      <c r="M4" s="36">
        <v>0</v>
      </c>
      <c r="N4" s="12"/>
      <c r="O4" s="12"/>
    </row>
    <row r="5" spans="2:15" ht="6" customHeight="1" thickBot="1">
      <c r="B5" s="38"/>
      <c r="C5" s="10"/>
      <c r="D5" s="29"/>
      <c r="E5" s="11"/>
      <c r="F5" s="18"/>
      <c r="G5" s="19"/>
      <c r="H5" s="19"/>
      <c r="I5" s="18"/>
      <c r="J5" s="19"/>
      <c r="K5" s="19"/>
      <c r="L5" s="18"/>
      <c r="M5" s="19"/>
      <c r="N5" s="13"/>
      <c r="O5" s="12"/>
    </row>
    <row r="6" spans="2:15" ht="16.5" thickBot="1">
      <c r="B6" s="38"/>
      <c r="C6" s="10"/>
      <c r="D6" s="29"/>
      <c r="E6" s="11"/>
      <c r="F6" s="34" t="s">
        <v>14</v>
      </c>
      <c r="G6" s="27">
        <v>3</v>
      </c>
      <c r="H6" s="28"/>
      <c r="I6" s="34" t="s">
        <v>15</v>
      </c>
      <c r="J6" s="27">
        <v>1</v>
      </c>
      <c r="K6" s="28"/>
      <c r="L6" s="34" t="s">
        <v>16</v>
      </c>
      <c r="M6" s="27">
        <v>1.5</v>
      </c>
      <c r="N6" s="12"/>
      <c r="O6" s="12"/>
    </row>
    <row r="7" spans="2:15" ht="13.5" thickBot="1">
      <c r="B7" s="38"/>
      <c r="C7" s="10"/>
      <c r="D7" s="29"/>
      <c r="E7" s="11"/>
      <c r="F7" s="12"/>
      <c r="G7" s="12"/>
      <c r="H7" s="12"/>
      <c r="I7" s="12"/>
      <c r="J7" s="12"/>
      <c r="L7" s="12"/>
      <c r="M7" s="12"/>
      <c r="N7" s="12"/>
      <c r="O7" s="12"/>
    </row>
    <row r="8" spans="2:36" ht="16.5" thickBot="1">
      <c r="B8" s="26" t="s">
        <v>0</v>
      </c>
      <c r="C8" s="25" t="s">
        <v>12</v>
      </c>
      <c r="D8" s="24" t="s">
        <v>11</v>
      </c>
      <c r="E8" s="23" t="s">
        <v>13</v>
      </c>
      <c r="F8" s="12"/>
      <c r="G8" s="12"/>
      <c r="H8" s="12"/>
      <c r="I8" s="12"/>
      <c r="J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4"/>
      <c r="X8" s="14"/>
      <c r="Y8" s="14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</row>
    <row r="9" spans="2:36" ht="12.75">
      <c r="B9" s="39">
        <v>0</v>
      </c>
      <c r="C9" s="7">
        <f>$G$4*SIN($J$4*B9+$M$4)</f>
        <v>0</v>
      </c>
      <c r="D9" s="30">
        <f>$G$6*SIN($J$6*B9+$M$6)</f>
        <v>2.9924849598121632</v>
      </c>
      <c r="E9" s="3">
        <f>C9+D9</f>
        <v>2.9924849598121632</v>
      </c>
      <c r="F9" s="12"/>
      <c r="G9" s="12"/>
      <c r="H9" s="12"/>
      <c r="I9" s="12"/>
      <c r="J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4"/>
      <c r="X9" s="14"/>
      <c r="Y9" s="14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</row>
    <row r="10" spans="2:36" ht="12.75">
      <c r="B10" s="40">
        <v>0.1</v>
      </c>
      <c r="C10" s="7">
        <f aca="true" t="shared" si="0" ref="C10:C73">$G$4*SIN($J$4*B10+$M$4)</f>
        <v>0.597752529894397</v>
      </c>
      <c r="D10" s="30">
        <f aca="true" t="shared" si="1" ref="D10:D73">$G$6*SIN($J$6*B10+$M$6)</f>
        <v>2.9987208091245154</v>
      </c>
      <c r="E10" s="3">
        <f aca="true" t="shared" si="2" ref="E10:E73">C10+D10</f>
        <v>3.5964733390189125</v>
      </c>
      <c r="F10" s="12"/>
      <c r="G10" s="12"/>
      <c r="H10" s="12"/>
      <c r="I10" s="12"/>
      <c r="J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4"/>
      <c r="X10" s="14"/>
      <c r="Y10" s="14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</row>
    <row r="11" spans="2:36" ht="12.75">
      <c r="B11" s="40">
        <v>0.2</v>
      </c>
      <c r="C11" s="7">
        <f t="shared" si="0"/>
        <v>1.1820808266453584</v>
      </c>
      <c r="D11" s="30">
        <f t="shared" si="1"/>
        <v>2.9749944313574055</v>
      </c>
      <c r="E11" s="3">
        <f t="shared" si="2"/>
        <v>4.157075258002764</v>
      </c>
      <c r="F11" s="12"/>
      <c r="G11" s="12"/>
      <c r="H11" s="12"/>
      <c r="I11" s="12"/>
      <c r="J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4"/>
      <c r="X11" s="14"/>
      <c r="Y11" s="14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</row>
    <row r="12" spans="2:36" ht="12.75">
      <c r="B12" s="40">
        <v>0.3</v>
      </c>
      <c r="C12" s="7">
        <f t="shared" si="0"/>
        <v>1.7398621364449207</v>
      </c>
      <c r="D12" s="30">
        <f t="shared" si="1"/>
        <v>2.9215428926345854</v>
      </c>
      <c r="E12" s="3">
        <f t="shared" si="2"/>
        <v>4.661405029079506</v>
      </c>
      <c r="F12" s="12"/>
      <c r="G12" s="12"/>
      <c r="H12" s="12"/>
      <c r="I12" s="12"/>
      <c r="J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4"/>
      <c r="X12" s="14"/>
      <c r="Y12" s="14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</row>
    <row r="13" spans="2:36" ht="12.75">
      <c r="B13" s="40">
        <v>0.4</v>
      </c>
      <c r="C13" s="7">
        <f t="shared" si="0"/>
        <v>2.258569893580142</v>
      </c>
      <c r="D13" s="30">
        <f t="shared" si="1"/>
        <v>2.8389002630622433</v>
      </c>
      <c r="E13" s="3">
        <f t="shared" si="2"/>
        <v>5.097470156642386</v>
      </c>
      <c r="F13" s="12"/>
      <c r="G13" s="12"/>
      <c r="H13" s="12"/>
      <c r="I13" s="12"/>
      <c r="J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4"/>
      <c r="X13" s="14"/>
      <c r="Y13" s="14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</row>
    <row r="14" spans="2:36" ht="12.75">
      <c r="B14" s="40">
        <v>0.5</v>
      </c>
      <c r="C14" s="7">
        <f t="shared" si="0"/>
        <v>2.7265550400933365</v>
      </c>
      <c r="D14" s="30">
        <f t="shared" si="1"/>
        <v>2.727892280477045</v>
      </c>
      <c r="E14" s="3">
        <f t="shared" si="2"/>
        <v>5.454447320570381</v>
      </c>
      <c r="F14" s="12"/>
      <c r="G14" s="12"/>
      <c r="H14" s="12"/>
      <c r="I14" s="12"/>
      <c r="J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4"/>
      <c r="X14" s="14"/>
      <c r="Y14" s="14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</row>
    <row r="15" spans="2:36" ht="12.75">
      <c r="B15" s="40">
        <v>0.6</v>
      </c>
      <c r="C15" s="7">
        <f t="shared" si="0"/>
        <v>3.133307638509933</v>
      </c>
      <c r="D15" s="30">
        <f t="shared" si="1"/>
        <v>2.589628099946621</v>
      </c>
      <c r="E15" s="3">
        <f t="shared" si="2"/>
        <v>5.722935738456554</v>
      </c>
      <c r="F15" s="12"/>
      <c r="G15" s="12"/>
      <c r="H15" s="12"/>
      <c r="I15" s="12"/>
      <c r="J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4"/>
      <c r="X15" s="14"/>
      <c r="Y15" s="14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</row>
    <row r="16" spans="2:36" ht="12.75">
      <c r="B16" s="40">
        <v>0.7</v>
      </c>
      <c r="C16" s="7">
        <f t="shared" si="0"/>
        <v>3.4696929023760674</v>
      </c>
      <c r="D16" s="30">
        <f t="shared" si="1"/>
        <v>2.4254892114587703</v>
      </c>
      <c r="E16" s="3">
        <f t="shared" si="2"/>
        <v>5.895182113834838</v>
      </c>
      <c r="F16" s="12"/>
      <c r="G16" s="12"/>
      <c r="H16" s="12"/>
      <c r="I16" s="12"/>
      <c r="J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4"/>
      <c r="X16" s="14"/>
      <c r="Y16" s="14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</row>
    <row r="17" spans="2:36" ht="12.75">
      <c r="B17" s="40">
        <v>0.8</v>
      </c>
      <c r="C17" s="7">
        <f t="shared" si="0"/>
        <v>3.7281563438689056</v>
      </c>
      <c r="D17" s="30">
        <f t="shared" si="1"/>
        <v>2.2371156365301608</v>
      </c>
      <c r="E17" s="3">
        <f t="shared" si="2"/>
        <v>5.965271980399066</v>
      </c>
      <c r="F17" s="12"/>
      <c r="G17" s="12"/>
      <c r="H17" s="12"/>
      <c r="I17" s="12"/>
      <c r="J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4"/>
      <c r="X17" s="14"/>
      <c r="Y17" s="14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</row>
    <row r="18" spans="2:36" ht="12.75">
      <c r="B18" s="40">
        <v>0.9</v>
      </c>
      <c r="C18" s="7">
        <f t="shared" si="0"/>
        <v>3.9028934313066364</v>
      </c>
      <c r="D18" s="30">
        <f t="shared" si="1"/>
        <v>2.0263895416534528</v>
      </c>
      <c r="E18" s="3">
        <f t="shared" si="2"/>
        <v>5.929282972960089</v>
      </c>
      <c r="F18" s="12"/>
      <c r="G18" s="12"/>
      <c r="H18" s="12"/>
      <c r="I18" s="12"/>
      <c r="J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4"/>
      <c r="X18" s="14"/>
      <c r="Y18" s="14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</row>
    <row r="19" spans="2:36" ht="12.75">
      <c r="B19" s="40">
        <v>1</v>
      </c>
      <c r="C19" s="7">
        <f t="shared" si="0"/>
        <v>3.989979946416218</v>
      </c>
      <c r="D19" s="30">
        <f t="shared" si="1"/>
        <v>1.7954164323118698</v>
      </c>
      <c r="E19" s="3">
        <f t="shared" si="2"/>
        <v>5.7853963787280875</v>
      </c>
      <c r="F19" s="12"/>
      <c r="G19" s="12"/>
      <c r="H19" s="12"/>
      <c r="I19" s="12"/>
      <c r="J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4"/>
      <c r="X19" s="14"/>
      <c r="Y19" s="14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</row>
    <row r="20" spans="2:36" ht="12.75">
      <c r="B20" s="40">
        <v>1.1</v>
      </c>
      <c r="C20" s="7">
        <f t="shared" si="0"/>
        <v>3.9874601138156756</v>
      </c>
      <c r="D20" s="30">
        <f t="shared" si="1"/>
        <v>1.5465041154643924</v>
      </c>
      <c r="E20" s="3">
        <f t="shared" si="2"/>
        <v>5.533964229280068</v>
      </c>
      <c r="F20" s="12"/>
      <c r="G20" s="12"/>
      <c r="H20" s="12"/>
      <c r="I20" s="12"/>
      <c r="J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4"/>
      <c r="X20" s="14"/>
      <c r="Y20" s="14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</row>
    <row r="21" spans="2:36" ht="12.75">
      <c r="B21" s="40">
        <v>1.2</v>
      </c>
      <c r="C21" s="7">
        <f t="shared" si="0"/>
        <v>3.895390523512781</v>
      </c>
      <c r="D21" s="30">
        <f t="shared" si="1"/>
        <v>1.2821396407014893</v>
      </c>
      <c r="E21" s="3">
        <f t="shared" si="2"/>
        <v>5.177530164214271</v>
      </c>
      <c r="F21" s="12"/>
      <c r="G21" s="12"/>
      <c r="H21" s="12"/>
      <c r="I21" s="12"/>
      <c r="J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4"/>
      <c r="X21" s="14"/>
      <c r="Y21" s="14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</row>
    <row r="22" spans="2:36" ht="12.75">
      <c r="B22" s="40">
        <v>1.3</v>
      </c>
      <c r="C22" s="7">
        <f t="shared" si="0"/>
        <v>3.715838860015477</v>
      </c>
      <c r="D22" s="30">
        <f t="shared" si="1"/>
        <v>1.0049644504677153</v>
      </c>
      <c r="E22" s="3">
        <f t="shared" si="2"/>
        <v>4.720803310483192</v>
      </c>
      <c r="F22" s="12"/>
      <c r="G22" s="12"/>
      <c r="H22" s="12"/>
      <c r="I22" s="12"/>
      <c r="J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4"/>
      <c r="X22" s="14"/>
      <c r="Y22" s="14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</row>
    <row r="23" spans="2:36" ht="12.75">
      <c r="B23" s="40">
        <v>1.4</v>
      </c>
      <c r="C23" s="7">
        <f t="shared" si="0"/>
        <v>3.4528374665954957</v>
      </c>
      <c r="D23" s="30">
        <f t="shared" si="1"/>
        <v>0.7177479876419472</v>
      </c>
      <c r="E23" s="3">
        <f t="shared" si="2"/>
        <v>4.170585454237443</v>
      </c>
      <c r="F23" s="12"/>
      <c r="G23" s="12"/>
      <c r="H23" s="12"/>
      <c r="I23" s="12"/>
      <c r="J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4"/>
      <c r="X23" s="14"/>
      <c r="Y23" s="14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</row>
    <row r="24" spans="2:36" ht="12.75">
      <c r="B24" s="40">
        <v>1.5</v>
      </c>
      <c r="C24" s="7">
        <f t="shared" si="0"/>
        <v>3.112292787551685</v>
      </c>
      <c r="D24" s="30">
        <f t="shared" si="1"/>
        <v>0.4233600241796016</v>
      </c>
      <c r="E24" s="3">
        <f t="shared" si="2"/>
        <v>3.5356528117312864</v>
      </c>
      <c r="F24" s="12"/>
      <c r="G24" s="12"/>
      <c r="H24" s="12"/>
      <c r="I24" s="12"/>
      <c r="J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4"/>
      <c r="X24" s="14"/>
      <c r="Y24" s="14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</row>
    <row r="25" spans="2:36" ht="12.75">
      <c r="B25" s="40">
        <v>1.6</v>
      </c>
      <c r="C25" s="7">
        <f t="shared" si="0"/>
        <v>2.7018527222046025</v>
      </c>
      <c r="D25" s="30">
        <f t="shared" si="1"/>
        <v>0.12474198729987147</v>
      </c>
      <c r="E25" s="3">
        <f t="shared" si="2"/>
        <v>2.826594709504474</v>
      </c>
      <c r="F25" s="12"/>
      <c r="G25" s="12"/>
      <c r="H25" s="12"/>
      <c r="I25" s="12"/>
      <c r="J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4"/>
      <c r="X25" s="14"/>
      <c r="Y25" s="14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</row>
    <row r="26" spans="2:36" ht="12.75">
      <c r="B26" s="40">
        <v>1.7</v>
      </c>
      <c r="C26" s="7">
        <f t="shared" si="0"/>
        <v>2.230734869565668</v>
      </c>
      <c r="D26" s="30">
        <f t="shared" si="1"/>
        <v>-0.17512243028274027</v>
      </c>
      <c r="E26" s="3">
        <f t="shared" si="2"/>
        <v>2.055612439282928</v>
      </c>
      <c r="F26" s="12"/>
      <c r="G26" s="12"/>
      <c r="H26" s="12"/>
      <c r="I26" s="12"/>
      <c r="J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4"/>
      <c r="X26" s="14"/>
      <c r="Y26" s="14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</row>
    <row r="27" spans="2:36" ht="12.75">
      <c r="B27" s="40">
        <v>1.8</v>
      </c>
      <c r="C27" s="7">
        <f t="shared" si="0"/>
        <v>1.7095195209353191</v>
      </c>
      <c r="D27" s="30">
        <f t="shared" si="1"/>
        <v>-0.4732370824297446</v>
      </c>
      <c r="E27" s="3">
        <f t="shared" si="2"/>
        <v>1.2362824385055746</v>
      </c>
      <c r="F27" s="12"/>
      <c r="G27" s="12"/>
      <c r="H27" s="12"/>
      <c r="I27" s="12"/>
      <c r="J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4"/>
      <c r="X27" s="14"/>
      <c r="Y27" s="14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</row>
    <row r="28" spans="2:36" ht="12.75">
      <c r="B28" s="40">
        <v>1.9</v>
      </c>
      <c r="C28" s="7">
        <f t="shared" si="0"/>
        <v>1.1499120493701793</v>
      </c>
      <c r="D28" s="30">
        <f t="shared" si="1"/>
        <v>-0.7666233060804937</v>
      </c>
      <c r="E28" s="3">
        <f t="shared" si="2"/>
        <v>0.38328874328968565</v>
      </c>
      <c r="F28" s="12"/>
      <c r="G28" s="12"/>
      <c r="H28" s="12"/>
      <c r="I28" s="12"/>
      <c r="J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4"/>
      <c r="X28" s="14"/>
      <c r="Y28" s="14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</row>
    <row r="29" spans="2:36" ht="12.75">
      <c r="B29" s="40">
        <v>2</v>
      </c>
      <c r="C29" s="7">
        <f t="shared" si="0"/>
        <v>0.5644800322394689</v>
      </c>
      <c r="D29" s="30">
        <f t="shared" si="1"/>
        <v>-1.0523496830688595</v>
      </c>
      <c r="E29" s="3">
        <f t="shared" si="2"/>
        <v>-0.4878696508293906</v>
      </c>
      <c r="F29" s="12"/>
      <c r="G29" s="12"/>
      <c r="H29" s="12"/>
      <c r="I29" s="12"/>
      <c r="J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4"/>
      <c r="X29" s="14"/>
      <c r="Y29" s="14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</row>
    <row r="30" spans="2:36" ht="12.75">
      <c r="B30" s="40">
        <v>2.1</v>
      </c>
      <c r="C30" s="7">
        <f t="shared" si="0"/>
        <v>-0.03362898946859625</v>
      </c>
      <c r="D30" s="30">
        <f t="shared" si="1"/>
        <v>-1.3275613298845574</v>
      </c>
      <c r="E30" s="3">
        <f t="shared" si="2"/>
        <v>-1.3611903193531536</v>
      </c>
      <c r="F30" s="12"/>
      <c r="G30" s="12"/>
      <c r="H30" s="12"/>
      <c r="I30" s="12"/>
      <c r="J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4"/>
      <c r="X30" s="14"/>
      <c r="Y30" s="14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</row>
    <row r="31" spans="2:36" ht="12.75">
      <c r="B31" s="40">
        <v>2.2</v>
      </c>
      <c r="C31" s="7">
        <f t="shared" si="0"/>
        <v>-0.6309827765729946</v>
      </c>
      <c r="D31" s="30">
        <f t="shared" si="1"/>
        <v>-1.5895084227254803</v>
      </c>
      <c r="E31" s="3">
        <f t="shared" si="2"/>
        <v>-2.220491199298475</v>
      </c>
      <c r="F31" s="12"/>
      <c r="G31" s="12"/>
      <c r="H31" s="12"/>
      <c r="I31" s="12"/>
      <c r="J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4"/>
      <c r="X31" s="14"/>
      <c r="Y31" s="14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2:36" ht="12.75">
      <c r="B32" s="40">
        <v>2.3</v>
      </c>
      <c r="C32" s="7">
        <f t="shared" si="0"/>
        <v>-1.2141660508337155</v>
      </c>
      <c r="D32" s="30">
        <f t="shared" si="1"/>
        <v>-1.8355736728281569</v>
      </c>
      <c r="E32" s="3">
        <f t="shared" si="2"/>
        <v>-3.0497397236618724</v>
      </c>
      <c r="F32" s="12"/>
      <c r="G32" s="12"/>
      <c r="H32" s="12"/>
      <c r="I32" s="12"/>
      <c r="J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4"/>
      <c r="X32" s="14"/>
      <c r="Y32" s="14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</row>
    <row r="33" spans="2:36" ht="12.75">
      <c r="B33" s="40">
        <v>2.4</v>
      </c>
      <c r="C33" s="7">
        <f t="shared" si="0"/>
        <v>-1.7700817731794083</v>
      </c>
      <c r="D33" s="30">
        <f t="shared" si="1"/>
        <v>-2.063298477551921</v>
      </c>
      <c r="E33" s="3">
        <f t="shared" si="2"/>
        <v>-3.8333802507313295</v>
      </c>
      <c r="F33" s="12"/>
      <c r="G33" s="12"/>
      <c r="H33" s="12"/>
      <c r="I33" s="12"/>
      <c r="J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4"/>
      <c r="X33" s="14"/>
      <c r="Y33" s="14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</row>
    <row r="34" spans="2:36" ht="12.75">
      <c r="B34" s="40">
        <v>2.5</v>
      </c>
      <c r="C34" s="7">
        <f t="shared" si="0"/>
        <v>-2.286245274969375</v>
      </c>
      <c r="D34" s="30">
        <f t="shared" si="1"/>
        <v>-2.2704074859237844</v>
      </c>
      <c r="E34" s="3">
        <f t="shared" si="2"/>
        <v>-4.55665276089316</v>
      </c>
      <c r="F34" s="12"/>
      <c r="G34" s="12"/>
      <c r="H34" s="12"/>
      <c r="I34" s="12"/>
      <c r="J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4"/>
      <c r="X34" s="14"/>
      <c r="Y34" s="14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</row>
    <row r="35" spans="2:36" ht="12.75">
      <c r="B35" s="40">
        <v>2.6</v>
      </c>
      <c r="C35" s="7">
        <f t="shared" si="0"/>
        <v>-2.7510646367358964</v>
      </c>
      <c r="D35" s="30">
        <f t="shared" si="1"/>
        <v>-2.4548313331932308</v>
      </c>
      <c r="E35" s="3">
        <f t="shared" si="2"/>
        <v>-5.205895969929127</v>
      </c>
      <c r="F35" s="12"/>
      <c r="G35" s="12"/>
      <c r="H35" s="12"/>
      <c r="I35" s="12"/>
      <c r="J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4"/>
      <c r="X35" s="14"/>
      <c r="Y35" s="14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</row>
    <row r="36" spans="2:36" ht="12.75">
      <c r="B36" s="40">
        <v>2.7</v>
      </c>
      <c r="C36" s="7">
        <f t="shared" si="0"/>
        <v>-3.1541010177047824</v>
      </c>
      <c r="D36" s="30">
        <f t="shared" si="1"/>
        <v>-2.6147273172407646</v>
      </c>
      <c r="E36" s="3">
        <f t="shared" si="2"/>
        <v>-5.768828334945547</v>
      </c>
      <c r="F36" s="12"/>
      <c r="G36" s="12"/>
      <c r="H36" s="12"/>
      <c r="I36" s="12"/>
      <c r="J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4"/>
      <c r="X36" s="14"/>
      <c r="Y36" s="14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</row>
    <row r="37" spans="2:36" ht="12.75">
      <c r="B37" s="40">
        <v>2.8</v>
      </c>
      <c r="C37" s="7">
        <f t="shared" si="0"/>
        <v>-3.486303089654351</v>
      </c>
      <c r="D37" s="30">
        <f t="shared" si="1"/>
        <v>-2.748497810248365</v>
      </c>
      <c r="E37" s="3">
        <f t="shared" si="2"/>
        <v>-6.234800899902716</v>
      </c>
      <c r="F37" s="12"/>
      <c r="G37" s="12"/>
      <c r="H37" s="12"/>
      <c r="I37" s="12"/>
      <c r="J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4"/>
      <c r="X37" s="14"/>
      <c r="Y37" s="14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</row>
    <row r="38" spans="2:36" ht="12.75">
      <c r="B38" s="40">
        <v>2.9</v>
      </c>
      <c r="C38" s="7">
        <f t="shared" si="0"/>
        <v>-3.7402103102337962</v>
      </c>
      <c r="D38" s="30">
        <f t="shared" si="1"/>
        <v>-2.854806221668548</v>
      </c>
      <c r="E38" s="3">
        <f t="shared" si="2"/>
        <v>-6.595016531902344</v>
      </c>
      <c r="F38" s="12"/>
      <c r="G38" s="12"/>
      <c r="H38" s="12"/>
      <c r="I38" s="12"/>
      <c r="J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4"/>
      <c r="X38" s="14"/>
      <c r="Y38" s="14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</row>
    <row r="39" spans="2:36" ht="12.75">
      <c r="B39" s="40">
        <v>3</v>
      </c>
      <c r="C39" s="7">
        <f t="shared" si="0"/>
        <v>-3.910120470660388</v>
      </c>
      <c r="D39" s="30">
        <f t="shared" si="1"/>
        <v>-2.932590352995291</v>
      </c>
      <c r="E39" s="3">
        <f t="shared" si="2"/>
        <v>-6.842710823655679</v>
      </c>
      <c r="F39" s="12"/>
      <c r="G39" s="12"/>
      <c r="H39" s="12"/>
      <c r="I39" s="12"/>
      <c r="J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4"/>
      <c r="X39" s="14"/>
      <c r="Y39" s="14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</row>
    <row r="40" spans="2:36" ht="12.75">
      <c r="B40" s="40">
        <v>3.1</v>
      </c>
      <c r="C40" s="7">
        <f t="shared" si="0"/>
        <v>-3.992217755035518</v>
      </c>
      <c r="D40" s="30">
        <f t="shared" si="1"/>
        <v>-2.9810730109003933</v>
      </c>
      <c r="E40" s="3">
        <f t="shared" si="2"/>
        <v>-6.973290765935911</v>
      </c>
      <c r="F40" s="12"/>
      <c r="G40" s="12"/>
      <c r="H40" s="12"/>
      <c r="I40" s="12"/>
      <c r="J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4"/>
      <c r="X40" s="14"/>
      <c r="Y40" s="14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</row>
    <row r="41" spans="2:36" ht="12.75">
      <c r="B41" s="40">
        <v>3.2</v>
      </c>
      <c r="C41" s="7">
        <f t="shared" si="0"/>
        <v>-3.9846584353433623</v>
      </c>
      <c r="D41" s="30">
        <f t="shared" si="1"/>
        <v>-2.9997697726923027</v>
      </c>
      <c r="E41" s="3">
        <f t="shared" si="2"/>
        <v>-6.9844282080356646</v>
      </c>
      <c r="F41" s="12"/>
      <c r="G41" s="12"/>
      <c r="H41" s="12"/>
      <c r="I41" s="12"/>
      <c r="J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4"/>
      <c r="X41" s="14"/>
      <c r="Y41" s="14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</row>
    <row r="42" spans="2:36" ht="12.75">
      <c r="B42" s="40">
        <v>3.3</v>
      </c>
      <c r="C42" s="7">
        <f t="shared" si="0"/>
        <v>-3.887612277607284</v>
      </c>
      <c r="D42" s="30">
        <f t="shared" si="1"/>
        <v>-2.988493826507522</v>
      </c>
      <c r="E42" s="3">
        <f t="shared" si="2"/>
        <v>-6.876106104114806</v>
      </c>
      <c r="F42" s="12"/>
      <c r="G42" s="12"/>
      <c r="H42" s="12"/>
      <c r="I42" s="12"/>
      <c r="J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4"/>
      <c r="X42" s="14"/>
      <c r="Y42" s="14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</row>
    <row r="43" spans="2:36" ht="12.75">
      <c r="B43" s="40">
        <v>3.4</v>
      </c>
      <c r="C43" s="7">
        <f t="shared" si="0"/>
        <v>-3.70325872931093</v>
      </c>
      <c r="D43" s="30">
        <f t="shared" si="1"/>
        <v>-2.9473578378729974</v>
      </c>
      <c r="E43" s="3">
        <f t="shared" si="2"/>
        <v>-6.650616567183928</v>
      </c>
      <c r="F43" s="12"/>
      <c r="G43" s="12"/>
      <c r="H43" s="12"/>
      <c r="I43" s="12"/>
      <c r="J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4"/>
      <c r="X43" s="14"/>
      <c r="Y43" s="14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</row>
    <row r="44" spans="2:36" ht="12.75">
      <c r="B44" s="40">
        <v>3.5</v>
      </c>
      <c r="C44" s="7">
        <f t="shared" si="0"/>
        <v>-3.435737973706368</v>
      </c>
      <c r="D44" s="30">
        <f t="shared" si="1"/>
        <v>-2.8767728239894153</v>
      </c>
      <c r="E44" s="3">
        <f t="shared" si="2"/>
        <v>-6.312510797695783</v>
      </c>
      <c r="F44" s="12"/>
      <c r="G44" s="12"/>
      <c r="H44" s="12"/>
      <c r="I44" s="12"/>
      <c r="J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4"/>
      <c r="X44" s="14"/>
      <c r="Y44" s="14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</row>
    <row r="45" spans="2:36" ht="12.75">
      <c r="B45" s="40">
        <v>3.6</v>
      </c>
      <c r="C45" s="7">
        <f t="shared" si="0"/>
        <v>-3.0910579502239486</v>
      </c>
      <c r="D45" s="30">
        <f t="shared" si="1"/>
        <v>-2.7774440469831974</v>
      </c>
      <c r="E45" s="3">
        <f t="shared" si="2"/>
        <v>-5.8685019972071455</v>
      </c>
      <c r="F45" s="12"/>
      <c r="G45" s="12"/>
      <c r="H45" s="12"/>
      <c r="I45" s="12"/>
      <c r="J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4"/>
      <c r="X45" s="14"/>
      <c r="Y45" s="14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</row>
    <row r="46" spans="2:36" ht="12.75">
      <c r="B46" s="40">
        <v>3.7</v>
      </c>
      <c r="C46" s="7">
        <f t="shared" si="0"/>
        <v>-2.6769594291050454</v>
      </c>
      <c r="D46" s="30">
        <f t="shared" si="1"/>
        <v>-2.6503639671604593</v>
      </c>
      <c r="E46" s="3">
        <f t="shared" si="2"/>
        <v>-5.327323396265505</v>
      </c>
      <c r="F46" s="12"/>
      <c r="G46" s="12"/>
      <c r="H46" s="12"/>
      <c r="I46" s="12"/>
      <c r="J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4"/>
      <c r="X46" s="14"/>
      <c r="Y46" s="14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</row>
    <row r="47" spans="2:36" ht="12.75">
      <c r="B47" s="40">
        <v>3.8</v>
      </c>
      <c r="C47" s="7">
        <f t="shared" si="0"/>
        <v>-2.2027421703905534</v>
      </c>
      <c r="D47" s="30">
        <f t="shared" si="1"/>
        <v>-2.4968023266717037</v>
      </c>
      <c r="E47" s="3">
        <f t="shared" si="2"/>
        <v>-4.6995444970622575</v>
      </c>
      <c r="F47" s="12"/>
      <c r="G47" s="12"/>
      <c r="H47" s="12"/>
      <c r="I47" s="12"/>
      <c r="J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4"/>
      <c r="X47" s="14"/>
      <c r="Y47" s="14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</row>
    <row r="48" spans="2:36" ht="12.75">
      <c r="B48" s="40">
        <v>3.9</v>
      </c>
      <c r="C48" s="7">
        <f t="shared" si="0"/>
        <v>-1.6790560713594387</v>
      </c>
      <c r="D48" s="30">
        <f t="shared" si="1"/>
        <v>-2.3182934626679614</v>
      </c>
      <c r="E48" s="3">
        <f t="shared" si="2"/>
        <v>-3.9973495340274</v>
      </c>
      <c r="F48" s="12"/>
      <c r="G48" s="12"/>
      <c r="H48" s="12"/>
      <c r="I48" s="12"/>
      <c r="J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4"/>
      <c r="X48" s="14"/>
      <c r="Y48" s="14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</row>
    <row r="49" spans="2:36" ht="12.75">
      <c r="B49" s="40">
        <v>4</v>
      </c>
      <c r="C49" s="7">
        <f t="shared" si="0"/>
        <v>-1.1176619927957034</v>
      </c>
      <c r="D49" s="30">
        <f t="shared" si="1"/>
        <v>-2.1166209767111757</v>
      </c>
      <c r="E49" s="3">
        <f t="shared" si="2"/>
        <v>-3.234282969506879</v>
      </c>
      <c r="F49" s="12"/>
      <c r="G49" s="12"/>
      <c r="H49" s="12"/>
      <c r="I49" s="12"/>
      <c r="J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4"/>
      <c r="X49" s="14"/>
      <c r="Y49" s="14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</row>
    <row r="50" spans="2:36" ht="12.75">
      <c r="B50" s="40">
        <v>4.1</v>
      </c>
      <c r="C50" s="7">
        <f t="shared" si="0"/>
        <v>-0.5311676354100704</v>
      </c>
      <c r="D50" s="30">
        <f t="shared" si="1"/>
        <v>-1.8937999136169648</v>
      </c>
      <c r="E50" s="3">
        <f t="shared" si="2"/>
        <v>-2.424967549027035</v>
      </c>
      <c r="F50" s="12"/>
      <c r="G50" s="12"/>
      <c r="H50" s="12"/>
      <c r="I50" s="12"/>
      <c r="J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4"/>
      <c r="X50" s="14"/>
      <c r="Y50" s="14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</row>
    <row r="51" spans="2:36" ht="12.75">
      <c r="B51" s="40">
        <v>4.2</v>
      </c>
      <c r="C51" s="7">
        <f t="shared" si="0"/>
        <v>0.0672556019374024</v>
      </c>
      <c r="D51" s="30">
        <f t="shared" si="1"/>
        <v>-1.6520566277929127</v>
      </c>
      <c r="E51" s="3">
        <f t="shared" si="2"/>
        <v>-1.5848010258555103</v>
      </c>
      <c r="F51" s="12"/>
      <c r="G51" s="12"/>
      <c r="H51" s="12"/>
      <c r="I51" s="12"/>
      <c r="J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4"/>
      <c r="X51" s="14"/>
      <c r="Y51" s="14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</row>
    <row r="52" spans="2:36" ht="12.75">
      <c r="B52" s="40">
        <v>4.3</v>
      </c>
      <c r="C52" s="7">
        <f t="shared" si="0"/>
        <v>0.6641684234598254</v>
      </c>
      <c r="D52" s="30">
        <f t="shared" si="1"/>
        <v>-1.393806538241272</v>
      </c>
      <c r="E52" s="3">
        <f t="shared" si="2"/>
        <v>-0.7296381147814467</v>
      </c>
      <c r="F52" s="12"/>
      <c r="G52" s="12"/>
      <c r="H52" s="12"/>
      <c r="I52" s="12"/>
      <c r="J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4"/>
      <c r="X52" s="14"/>
      <c r="Y52" s="14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</row>
    <row r="53" spans="2:36" ht="12.75">
      <c r="B53" s="40">
        <v>4.4</v>
      </c>
      <c r="C53" s="7">
        <f t="shared" si="0"/>
        <v>1.2461654540535148</v>
      </c>
      <c r="D53" s="30">
        <f t="shared" si="1"/>
        <v>-1.121629994490708</v>
      </c>
      <c r="E53" s="3">
        <f t="shared" si="2"/>
        <v>0.12453545956280676</v>
      </c>
      <c r="F53" s="12"/>
      <c r="G53" s="12"/>
      <c r="H53" s="12"/>
      <c r="I53" s="12"/>
      <c r="J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4"/>
      <c r="X53" s="14"/>
      <c r="Y53" s="14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</row>
    <row r="54" spans="2:36" ht="12.75">
      <c r="B54" s="40">
        <v>4.5</v>
      </c>
      <c r="C54" s="7">
        <f t="shared" si="0"/>
        <v>1.8001762951224705</v>
      </c>
      <c r="D54" s="30">
        <f t="shared" si="1"/>
        <v>-0.8382464945967776</v>
      </c>
      <c r="E54" s="3">
        <f t="shared" si="2"/>
        <v>0.9619298005256929</v>
      </c>
      <c r="F54" s="12"/>
      <c r="G54" s="12"/>
      <c r="H54" s="12"/>
      <c r="I54" s="12"/>
      <c r="J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4"/>
      <c r="X54" s="14"/>
      <c r="Y54" s="14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</row>
    <row r="55" spans="2:36" ht="12.75">
      <c r="B55" s="40">
        <v>4.6</v>
      </c>
      <c r="C55" s="7">
        <f t="shared" si="0"/>
        <v>2.3137590575527978</v>
      </c>
      <c r="D55" s="30">
        <f t="shared" si="1"/>
        <v>-0.5464875128162876</v>
      </c>
      <c r="E55" s="3">
        <f t="shared" si="2"/>
        <v>1.7672715447365102</v>
      </c>
      <c r="F55" s="12"/>
      <c r="G55" s="12"/>
      <c r="H55" s="12"/>
      <c r="I55" s="12"/>
      <c r="J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4"/>
      <c r="X55" s="14"/>
      <c r="Y55" s="14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</row>
    <row r="56" spans="2:36" ht="12.75">
      <c r="B56" s="40">
        <v>4.7</v>
      </c>
      <c r="C56" s="7">
        <f t="shared" si="0"/>
        <v>2.7753797797190574</v>
      </c>
      <c r="D56" s="30">
        <f t="shared" si="1"/>
        <v>-0.2492682084524892</v>
      </c>
      <c r="E56" s="3">
        <f t="shared" si="2"/>
        <v>2.526111571266568</v>
      </c>
      <c r="F56" s="12"/>
      <c r="G56" s="12"/>
      <c r="H56" s="12"/>
      <c r="I56" s="12"/>
      <c r="J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4"/>
      <c r="X56" s="14"/>
      <c r="Y56" s="14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</row>
    <row r="57" spans="2:36" ht="12.75">
      <c r="B57" s="40">
        <v>4.8</v>
      </c>
      <c r="C57" s="7">
        <f t="shared" si="0"/>
        <v>3.1746714553966107</v>
      </c>
      <c r="D57" s="30">
        <f t="shared" si="1"/>
        <v>0.05044170145304914</v>
      </c>
      <c r="E57" s="3">
        <f t="shared" si="2"/>
        <v>3.22511315684966</v>
      </c>
      <c r="F57" s="12"/>
      <c r="G57" s="12"/>
      <c r="H57" s="12"/>
      <c r="I57" s="12"/>
      <c r="J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4"/>
      <c r="X57" s="14"/>
      <c r="Y57" s="14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</row>
    <row r="58" spans="2:36" ht="12.75">
      <c r="B58" s="40">
        <v>4.9</v>
      </c>
      <c r="C58" s="7">
        <f t="shared" si="0"/>
        <v>3.5026668543715305</v>
      </c>
      <c r="D58" s="30">
        <f t="shared" si="1"/>
        <v>0.3496476145514809</v>
      </c>
      <c r="E58" s="3">
        <f t="shared" si="2"/>
        <v>3.8523144689230113</v>
      </c>
      <c r="F58" s="12"/>
      <c r="G58" s="12"/>
      <c r="H58" s="12"/>
      <c r="I58" s="12"/>
      <c r="J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4"/>
      <c r="X58" s="14"/>
      <c r="Y58" s="14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</row>
    <row r="59" spans="2:36" ht="12.75">
      <c r="B59" s="40">
        <v>5</v>
      </c>
      <c r="C59" s="7">
        <f t="shared" si="0"/>
        <v>3.7519999070989556</v>
      </c>
      <c r="D59" s="30">
        <f t="shared" si="1"/>
        <v>0.6453599642634466</v>
      </c>
      <c r="E59" s="3">
        <f t="shared" si="2"/>
        <v>4.3973598713624025</v>
      </c>
      <c r="F59" s="12"/>
      <c r="G59" s="12"/>
      <c r="H59" s="12"/>
      <c r="I59" s="12"/>
      <c r="J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4"/>
      <c r="X59" s="14"/>
      <c r="Y59" s="14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</row>
    <row r="60" spans="2:36" ht="12.75">
      <c r="B60" s="40">
        <v>5.1</v>
      </c>
      <c r="C60" s="7">
        <f t="shared" si="0"/>
        <v>3.9170711307447994</v>
      </c>
      <c r="D60" s="30">
        <f t="shared" si="1"/>
        <v>0.9346240905401335</v>
      </c>
      <c r="E60" s="3">
        <f t="shared" si="2"/>
        <v>4.851695221284933</v>
      </c>
      <c r="F60" s="12"/>
      <c r="G60" s="12"/>
      <c r="H60" s="12"/>
      <c r="I60" s="12"/>
      <c r="J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4"/>
      <c r="X60" s="14"/>
      <c r="Y60" s="14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</row>
    <row r="61" spans="2:36" ht="12.75">
      <c r="B61" s="40">
        <v>5.2</v>
      </c>
      <c r="C61" s="7">
        <f t="shared" si="0"/>
        <v>3.99417338149842</v>
      </c>
      <c r="D61" s="30">
        <f t="shared" si="1"/>
        <v>1.214549761849795</v>
      </c>
      <c r="E61" s="3">
        <f t="shared" si="2"/>
        <v>5.208723143348215</v>
      </c>
      <c r="F61" s="12"/>
      <c r="G61" s="12"/>
      <c r="H61" s="12"/>
      <c r="I61" s="12"/>
      <c r="J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4"/>
      <c r="X61" s="14"/>
      <c r="Y61" s="14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</row>
    <row r="62" spans="2:36" ht="12.75">
      <c r="B62" s="40">
        <v>5.3</v>
      </c>
      <c r="C62" s="7">
        <f t="shared" si="0"/>
        <v>3.98157510903048</v>
      </c>
      <c r="D62" s="30">
        <f t="shared" si="1"/>
        <v>1.4823400534158244</v>
      </c>
      <c r="E62" s="3">
        <f t="shared" si="2"/>
        <v>5.4639151624463045</v>
      </c>
      <c r="F62" s="12"/>
      <c r="G62" s="12"/>
      <c r="H62" s="12"/>
      <c r="I62" s="12"/>
      <c r="J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4"/>
      <c r="X62" s="14"/>
      <c r="Y62" s="14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</row>
    <row r="63" spans="2:36" ht="12.75">
      <c r="B63" s="40">
        <v>5.4</v>
      </c>
      <c r="C63" s="7">
        <f t="shared" si="0"/>
        <v>3.8795592433803434</v>
      </c>
      <c r="D63" s="30">
        <f t="shared" si="1"/>
        <v>1.7353192931646002</v>
      </c>
      <c r="E63" s="3">
        <f t="shared" si="2"/>
        <v>5.614878536544944</v>
      </c>
      <c r="F63" s="12"/>
      <c r="G63" s="12"/>
      <c r="H63" s="12"/>
      <c r="I63" s="12"/>
      <c r="J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4"/>
      <c r="X63" s="14"/>
      <c r="Y63" s="14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</row>
    <row r="64" spans="2:36" ht="12.75">
      <c r="B64" s="40">
        <v>5.5</v>
      </c>
      <c r="C64" s="7">
        <f t="shared" si="0"/>
        <v>3.690416840957361</v>
      </c>
      <c r="D64" s="30">
        <f t="shared" si="1"/>
        <v>1.9709597961563672</v>
      </c>
      <c r="E64" s="3">
        <f t="shared" si="2"/>
        <v>5.661376637113728</v>
      </c>
      <c r="F64" s="12"/>
      <c r="G64" s="12"/>
      <c r="H64" s="12"/>
      <c r="I64" s="12"/>
      <c r="J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4"/>
      <c r="X64" s="14"/>
      <c r="Y64" s="14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</row>
    <row r="65" spans="2:36" ht="12.75">
      <c r="B65" s="40">
        <v>5.6</v>
      </c>
      <c r="C65" s="7">
        <f t="shared" si="0"/>
        <v>3.4183956323531257</v>
      </c>
      <c r="D65" s="30">
        <f t="shared" si="1"/>
        <v>2.1869071203776276</v>
      </c>
      <c r="E65" s="3">
        <f t="shared" si="2"/>
        <v>5.605302752730753</v>
      </c>
      <c r="F65" s="12"/>
      <c r="G65" s="12"/>
      <c r="H65" s="12"/>
      <c r="I65" s="12"/>
      <c r="J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4"/>
      <c r="X65" s="14"/>
      <c r="Y65" s="14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</row>
    <row r="66" spans="2:36" ht="12.75">
      <c r="B66" s="40">
        <v>5.7</v>
      </c>
      <c r="C66" s="7">
        <f t="shared" si="0"/>
        <v>3.0696046274699493</v>
      </c>
      <c r="D66" s="30">
        <f t="shared" si="1"/>
        <v>2.381003591547459</v>
      </c>
      <c r="E66" s="3">
        <f t="shared" si="2"/>
        <v>5.4506082190174086</v>
      </c>
      <c r="F66" s="12"/>
      <c r="G66" s="12"/>
      <c r="H66" s="12"/>
      <c r="I66" s="12"/>
      <c r="J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4"/>
      <c r="X66" s="14"/>
      <c r="Y66" s="14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</row>
    <row r="67" spans="2:36" ht="12.75">
      <c r="B67" s="40">
        <v>5.8</v>
      </c>
      <c r="C67" s="7">
        <f t="shared" si="0"/>
        <v>2.6518769203287333</v>
      </c>
      <c r="D67" s="30">
        <f t="shared" si="1"/>
        <v>2.5513098618856933</v>
      </c>
      <c r="E67" s="3">
        <f t="shared" si="2"/>
        <v>5.203186782214427</v>
      </c>
      <c r="F67" s="12"/>
      <c r="G67" s="12"/>
      <c r="H67" s="12"/>
      <c r="I67" s="12"/>
      <c r="J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4"/>
      <c r="X67" s="14"/>
      <c r="Y67" s="14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</row>
    <row r="68" spans="2:36" ht="12.75">
      <c r="B68" s="40">
        <v>5.9</v>
      </c>
      <c r="C68" s="7">
        <f t="shared" si="0"/>
        <v>2.1745937746643476</v>
      </c>
      <c r="D68" s="30">
        <f t="shared" si="1"/>
        <v>2.6961242874348805</v>
      </c>
      <c r="E68" s="3">
        <f t="shared" si="2"/>
        <v>4.870718062099228</v>
      </c>
      <c r="F68" s="12"/>
      <c r="G68" s="12"/>
      <c r="H68" s="12"/>
      <c r="I68" s="12"/>
      <c r="J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4"/>
      <c r="X68" s="14"/>
      <c r="Y68" s="14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</row>
    <row r="69" spans="2:36" ht="12.75">
      <c r="B69" s="40">
        <v>6</v>
      </c>
      <c r="C69" s="7">
        <f t="shared" si="0"/>
        <v>1.6484739409670264</v>
      </c>
      <c r="D69" s="30">
        <f t="shared" si="1"/>
        <v>2.8139999303242167</v>
      </c>
      <c r="E69" s="3">
        <f t="shared" si="2"/>
        <v>4.462473871291243</v>
      </c>
      <c r="F69" s="12"/>
      <c r="G69" s="12"/>
      <c r="H69" s="12"/>
      <c r="I69" s="12"/>
      <c r="J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4"/>
      <c r="X69" s="14"/>
      <c r="Y69" s="14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</row>
    <row r="70" spans="2:36" ht="12.75">
      <c r="B70" s="40">
        <v>6.1</v>
      </c>
      <c r="C70" s="7">
        <f t="shared" si="0"/>
        <v>1.0853329364545377</v>
      </c>
      <c r="D70" s="30">
        <f t="shared" si="1"/>
        <v>2.903759016094459</v>
      </c>
      <c r="E70" s="3">
        <f t="shared" si="2"/>
        <v>3.9890919525489967</v>
      </c>
      <c r="F70" s="12"/>
      <c r="G70" s="12"/>
      <c r="H70" s="12"/>
      <c r="I70" s="12"/>
      <c r="J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4"/>
      <c r="X70" s="14"/>
      <c r="Y70" s="14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</row>
    <row r="71" spans="2:36" ht="12.75">
      <c r="B71" s="40">
        <v>6.2</v>
      </c>
      <c r="C71" s="7">
        <f t="shared" si="0"/>
        <v>0.4978176940282468</v>
      </c>
      <c r="D71" s="30">
        <f t="shared" si="1"/>
        <v>2.964504701631001</v>
      </c>
      <c r="E71" s="3">
        <f t="shared" si="2"/>
        <v>3.462322395659248</v>
      </c>
      <c r="F71" s="12"/>
      <c r="G71" s="12"/>
      <c r="H71" s="12"/>
      <c r="I71" s="12"/>
      <c r="J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4"/>
      <c r="X71" s="14"/>
      <c r="Y71" s="14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</row>
    <row r="72" spans="2:36" ht="12.75">
      <c r="B72" s="40">
        <v>6.3</v>
      </c>
      <c r="C72" s="7">
        <f t="shared" si="0"/>
        <v>-0.10087746057463488</v>
      </c>
      <c r="D72" s="30">
        <f t="shared" si="1"/>
        <v>2.995630036123815</v>
      </c>
      <c r="E72" s="3">
        <f t="shared" si="2"/>
        <v>2.89475257554918</v>
      </c>
      <c r="F72" s="12"/>
      <c r="G72" s="12"/>
      <c r="H72" s="12"/>
      <c r="I72" s="12"/>
      <c r="J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4"/>
      <c r="X72" s="14"/>
      <c r="Y72" s="14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</row>
    <row r="73" spans="2:36" ht="12.75">
      <c r="B73" s="40">
        <v>6.4</v>
      </c>
      <c r="C73" s="7">
        <f t="shared" si="0"/>
        <v>-0.6973071248919256</v>
      </c>
      <c r="D73" s="30">
        <f t="shared" si="1"/>
        <v>2.996824025519316</v>
      </c>
      <c r="E73" s="3">
        <f t="shared" si="2"/>
        <v>2.2995169006273906</v>
      </c>
      <c r="F73" s="12"/>
      <c r="G73" s="12"/>
      <c r="H73" s="12"/>
      <c r="I73" s="12"/>
      <c r="J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4"/>
      <c r="X73" s="14"/>
      <c r="Y73" s="14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</row>
    <row r="74" spans="2:36" ht="12.75">
      <c r="B74" s="40">
        <v>6.5</v>
      </c>
      <c r="C74" s="7">
        <f aca="true" t="shared" si="3" ref="C74:C137">$G$4*SIN($J$4*B74+$M$4)</f>
        <v>-1.2780767744890946</v>
      </c>
      <c r="D74" s="30">
        <f aca="true" t="shared" si="4" ref="D74:D137">$G$6*SIN($J$6*B74+$M$6)</f>
        <v>2.9680747398701453</v>
      </c>
      <c r="E74" s="3">
        <f aca="true" t="shared" si="5" ref="E74:E137">C74+D74</f>
        <v>1.6899979653810506</v>
      </c>
      <c r="F74" s="12"/>
      <c r="G74" s="12"/>
      <c r="H74" s="12"/>
      <c r="I74" s="12"/>
      <c r="J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4"/>
      <c r="X74" s="14"/>
      <c r="Y74" s="14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</row>
    <row r="75" spans="2:36" ht="12.75">
      <c r="B75" s="40">
        <v>6.6</v>
      </c>
      <c r="C75" s="7">
        <f t="shared" si="3"/>
        <v>-1.8301435751012791</v>
      </c>
      <c r="D75" s="30">
        <f t="shared" si="4"/>
        <v>2.909669432535259</v>
      </c>
      <c r="E75" s="3">
        <f t="shared" si="5"/>
        <v>1.0795258574339797</v>
      </c>
      <c r="F75" s="12"/>
      <c r="G75" s="12"/>
      <c r="H75" s="12"/>
      <c r="I75" s="12"/>
      <c r="J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4"/>
      <c r="X75" s="14"/>
      <c r="Y75" s="14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</row>
    <row r="76" spans="2:36" ht="12.75">
      <c r="B76" s="40">
        <v>6.7</v>
      </c>
      <c r="C76" s="7">
        <f t="shared" si="3"/>
        <v>-2.3411092965721454</v>
      </c>
      <c r="D76" s="30">
        <f t="shared" si="4"/>
        <v>2.8221916700393193</v>
      </c>
      <c r="E76" s="3">
        <f t="shared" si="5"/>
        <v>0.48108237346717386</v>
      </c>
      <c r="F76" s="12"/>
      <c r="G76" s="12"/>
      <c r="H76" s="12"/>
      <c r="I76" s="12"/>
      <c r="J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4"/>
      <c r="X76" s="14"/>
      <c r="Y76" s="14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</row>
    <row r="77" spans="2:36" ht="12.75">
      <c r="B77" s="40">
        <v>6.8</v>
      </c>
      <c r="C77" s="7">
        <f t="shared" si="3"/>
        <v>-2.7994987503741693</v>
      </c>
      <c r="D77" s="30">
        <f t="shared" si="4"/>
        <v>2.7065155012688797</v>
      </c>
      <c r="E77" s="3">
        <f t="shared" si="5"/>
        <v>-0.09298324910528954</v>
      </c>
      <c r="F77" s="12"/>
      <c r="G77" s="12"/>
      <c r="H77" s="12"/>
      <c r="I77" s="12"/>
      <c r="J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4"/>
      <c r="X77" s="14"/>
      <c r="Y77" s="14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</row>
    <row r="78" spans="2:36" ht="12.75">
      <c r="B78" s="40">
        <v>6.9</v>
      </c>
      <c r="C78" s="7">
        <f t="shared" si="3"/>
        <v>-3.195017497604006</v>
      </c>
      <c r="D78" s="30">
        <f t="shared" si="4"/>
        <v>2.5637967242648414</v>
      </c>
      <c r="E78" s="3">
        <f t="shared" si="5"/>
        <v>-0.6312207733391646</v>
      </c>
      <c r="F78" s="12"/>
      <c r="G78" s="12"/>
      <c r="H78" s="12"/>
      <c r="I78" s="12"/>
      <c r="J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4"/>
      <c r="X78" s="14"/>
      <c r="Y78" s="14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</row>
    <row r="79" spans="2:36" ht="12.75">
      <c r="B79" s="40">
        <v>7</v>
      </c>
      <c r="C79" s="7">
        <f t="shared" si="3"/>
        <v>-3.51878303988668</v>
      </c>
      <c r="D79" s="30">
        <f t="shared" si="4"/>
        <v>2.3954613378704708</v>
      </c>
      <c r="E79" s="3">
        <f t="shared" si="5"/>
        <v>-1.1233217020162094</v>
      </c>
      <c r="F79" s="12"/>
      <c r="G79" s="12"/>
      <c r="H79" s="12"/>
      <c r="I79" s="12"/>
      <c r="J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4"/>
      <c r="X79" s="14"/>
      <c r="Y79" s="14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</row>
    <row r="80" spans="2:36" ht="12.75">
      <c r="B80" s="40">
        <v>7.1</v>
      </c>
      <c r="C80" s="7">
        <f t="shared" si="3"/>
        <v>-3.763524301139629</v>
      </c>
      <c r="D80" s="30">
        <f t="shared" si="4"/>
        <v>2.20319129362234</v>
      </c>
      <c r="E80" s="3">
        <f t="shared" si="5"/>
        <v>-1.560333007517289</v>
      </c>
      <c r="F80" s="12"/>
      <c r="G80" s="12"/>
      <c r="H80" s="12"/>
      <c r="I80" s="12"/>
      <c r="J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4"/>
      <c r="X80" s="14"/>
      <c r="Y80" s="14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</row>
    <row r="81" spans="2:36" ht="12.75">
      <c r="B81" s="40">
        <v>7.2</v>
      </c>
      <c r="C81" s="7">
        <f t="shared" si="3"/>
        <v>-3.923744920265966</v>
      </c>
      <c r="D81" s="30">
        <f t="shared" si="4"/>
        <v>1.98890769024655</v>
      </c>
      <c r="E81" s="3">
        <f t="shared" si="5"/>
        <v>-1.9348372300194163</v>
      </c>
      <c r="F81" s="12"/>
      <c r="G81" s="12"/>
      <c r="H81" s="12"/>
      <c r="I81" s="12"/>
      <c r="J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4"/>
      <c r="X81" s="14"/>
      <c r="Y81" s="14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</row>
    <row r="82" spans="2:36" ht="12.75">
      <c r="B82" s="40">
        <v>7.3</v>
      </c>
      <c r="C82" s="7">
        <f t="shared" si="3"/>
        <v>-3.995846687575267</v>
      </c>
      <c r="D82" s="30">
        <f t="shared" si="4"/>
        <v>1.7547515786752852</v>
      </c>
      <c r="E82" s="3">
        <f t="shared" si="5"/>
        <v>-2.241095108899982</v>
      </c>
      <c r="F82" s="12"/>
      <c r="G82" s="12"/>
      <c r="H82" s="12"/>
      <c r="I82" s="12"/>
      <c r="J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4"/>
      <c r="X82" s="14"/>
      <c r="Y82" s="14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</row>
    <row r="83" spans="2:36" ht="12.75">
      <c r="B83" s="40">
        <v>7.4</v>
      </c>
      <c r="C83" s="7">
        <f t="shared" si="3"/>
        <v>-3.9782103528159563</v>
      </c>
      <c r="D83" s="30">
        <f t="shared" si="4"/>
        <v>1.503062569373654</v>
      </c>
      <c r="E83" s="3">
        <f t="shared" si="5"/>
        <v>-2.4751477834423024</v>
      </c>
      <c r="F83" s="12"/>
      <c r="G83" s="12"/>
      <c r="H83" s="12"/>
      <c r="I83" s="12"/>
      <c r="J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4"/>
      <c r="X83" s="14"/>
      <c r="Y83" s="14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</row>
    <row r="84" spans="2:36" ht="12.75">
      <c r="B84" s="40">
        <v>7.5</v>
      </c>
      <c r="C84" s="7">
        <f t="shared" si="3"/>
        <v>-3.871231990045046</v>
      </c>
      <c r="D84" s="30">
        <f t="shared" si="4"/>
        <v>1.2363554557252698</v>
      </c>
      <c r="E84" s="3">
        <f t="shared" si="5"/>
        <v>-2.634876534319776</v>
      </c>
      <c r="F84" s="12"/>
      <c r="G84" s="12"/>
      <c r="H84" s="12"/>
      <c r="I84" s="12"/>
      <c r="J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4"/>
      <c r="X84" s="14"/>
      <c r="Y84" s="14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</row>
    <row r="85" spans="2:36" ht="12.75">
      <c r="B85" s="40">
        <v>7.6</v>
      </c>
      <c r="C85" s="7">
        <f t="shared" si="3"/>
        <v>-3.6773141026587055</v>
      </c>
      <c r="D85" s="30">
        <f t="shared" si="4"/>
        <v>0.9572950870480563</v>
      </c>
      <c r="E85" s="3">
        <f t="shared" si="5"/>
        <v>-2.7200190156106494</v>
      </c>
      <c r="F85" s="12"/>
      <c r="G85" s="12"/>
      <c r="H85" s="12"/>
      <c r="I85" s="12"/>
      <c r="J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4"/>
      <c r="X85" s="14"/>
      <c r="Y85" s="14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</row>
    <row r="86" spans="2:36" ht="12.75">
      <c r="B86" s="40">
        <v>7.7</v>
      </c>
      <c r="C86" s="7">
        <f t="shared" si="3"/>
        <v>-3.400811668345465</v>
      </c>
      <c r="D86" s="30">
        <f t="shared" si="4"/>
        <v>0.6686697423007429</v>
      </c>
      <c r="E86" s="3">
        <f t="shared" si="5"/>
        <v>-2.732141926044722</v>
      </c>
      <c r="F86" s="12"/>
      <c r="G86" s="12"/>
      <c r="H86" s="12"/>
      <c r="I86" s="12"/>
      <c r="J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4"/>
      <c r="X86" s="14"/>
      <c r="Y86" s="14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</row>
    <row r="87" spans="2:36" ht="12.75">
      <c r="B87" s="40">
        <v>7.8</v>
      </c>
      <c r="C87" s="7">
        <f t="shared" si="3"/>
        <v>-3.0479343356761333</v>
      </c>
      <c r="D87" s="30">
        <f t="shared" si="4"/>
        <v>0.3733632705211851</v>
      </c>
      <c r="E87" s="3">
        <f t="shared" si="5"/>
        <v>-2.6745710651549484</v>
      </c>
      <c r="F87" s="12"/>
      <c r="G87" s="12"/>
      <c r="H87" s="12"/>
      <c r="I87" s="12"/>
      <c r="J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4"/>
      <c r="X87" s="14"/>
      <c r="Y87" s="14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</row>
    <row r="88" spans="2:36" ht="12.75">
      <c r="B88" s="40">
        <v>7.9</v>
      </c>
      <c r="C88" s="7">
        <f t="shared" si="3"/>
        <v>-2.626606968784056</v>
      </c>
      <c r="D88" s="30">
        <f t="shared" si="4"/>
        <v>0.0743262763600733</v>
      </c>
      <c r="E88" s="3">
        <f t="shared" si="5"/>
        <v>-2.5522806924239827</v>
      </c>
      <c r="F88" s="12"/>
      <c r="G88" s="12"/>
      <c r="H88" s="12"/>
      <c r="I88" s="12"/>
      <c r="J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4"/>
      <c r="X88" s="14"/>
      <c r="Y88" s="14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</row>
    <row r="89" spans="2:36" ht="12.75">
      <c r="B89" s="40">
        <v>8</v>
      </c>
      <c r="C89" s="7">
        <f t="shared" si="3"/>
        <v>-2.1462916720017398</v>
      </c>
      <c r="D89" s="30">
        <f t="shared" si="4"/>
        <v>-0.2254533613854279</v>
      </c>
      <c r="E89" s="3">
        <f t="shared" si="5"/>
        <v>-2.3717450333871675</v>
      </c>
      <c r="F89" s="12"/>
      <c r="G89" s="12"/>
      <c r="H89" s="12"/>
      <c r="I89" s="12"/>
      <c r="J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4"/>
      <c r="X89" s="14"/>
      <c r="Y89" s="14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</row>
    <row r="90" spans="2:36" ht="12.75">
      <c r="B90" s="40">
        <v>8.1</v>
      </c>
      <c r="C90" s="7">
        <f t="shared" si="3"/>
        <v>-1.6177752913965668</v>
      </c>
      <c r="D90" s="30">
        <f t="shared" si="4"/>
        <v>-0.522980343668939</v>
      </c>
      <c r="E90" s="3">
        <f t="shared" si="5"/>
        <v>-2.140755635065506</v>
      </c>
      <c r="F90" s="12"/>
      <c r="G90" s="12"/>
      <c r="H90" s="12"/>
      <c r="I90" s="12"/>
      <c r="J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4"/>
      <c r="X90" s="14"/>
      <c r="Y90" s="14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</row>
    <row r="91" spans="2:36" ht="12.75">
      <c r="B91" s="40">
        <v>8.2</v>
      </c>
      <c r="C91" s="7">
        <f t="shared" si="3"/>
        <v>-1.0529271654632106</v>
      </c>
      <c r="D91" s="30">
        <f t="shared" si="4"/>
        <v>-0.8152818792328274</v>
      </c>
      <c r="E91" s="3">
        <f t="shared" si="5"/>
        <v>-1.868209044696038</v>
      </c>
      <c r="F91" s="12"/>
      <c r="G91" s="12"/>
      <c r="H91" s="12"/>
      <c r="I91" s="12"/>
      <c r="J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4"/>
      <c r="X91" s="14"/>
      <c r="Y91" s="14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</row>
    <row r="92" spans="2:36" ht="12.75">
      <c r="B92" s="40">
        <v>8.3</v>
      </c>
      <c r="C92" s="7">
        <f t="shared" si="3"/>
        <v>-0.46443256536982674</v>
      </c>
      <c r="D92" s="30">
        <f t="shared" si="4"/>
        <v>-1.0994373877557853</v>
      </c>
      <c r="E92" s="3">
        <f t="shared" si="5"/>
        <v>-1.563869953125612</v>
      </c>
      <c r="F92" s="12"/>
      <c r="G92" s="12"/>
      <c r="H92" s="12"/>
      <c r="I92" s="12"/>
      <c r="J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4"/>
      <c r="X92" s="14"/>
      <c r="Y92" s="14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</row>
    <row r="93" spans="2:36" ht="12.75">
      <c r="B93" s="40">
        <v>8.4</v>
      </c>
      <c r="C93" s="7">
        <f t="shared" si="3"/>
        <v>0.1344921888845539</v>
      </c>
      <c r="D93" s="30">
        <f t="shared" si="4"/>
        <v>-1.372607681325964</v>
      </c>
      <c r="E93" s="3">
        <f t="shared" si="5"/>
        <v>-1.2381154924414102</v>
      </c>
      <c r="F93" s="12"/>
      <c r="G93" s="12"/>
      <c r="H93" s="12"/>
      <c r="I93" s="12"/>
      <c r="J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4"/>
      <c r="X93" s="14"/>
      <c r="Y93" s="14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</row>
    <row r="94" spans="2:36" ht="12.75">
      <c r="B94" s="40">
        <v>8.5</v>
      </c>
      <c r="C94" s="7">
        <f t="shared" si="3"/>
        <v>0.730396538524536</v>
      </c>
      <c r="D94" s="30">
        <f t="shared" si="4"/>
        <v>-1.6320633326681093</v>
      </c>
      <c r="E94" s="3">
        <f t="shared" si="5"/>
        <v>-0.9016667941435733</v>
      </c>
      <c r="F94" s="12"/>
      <c r="G94" s="12"/>
      <c r="H94" s="12"/>
      <c r="I94" s="12"/>
      <c r="J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4"/>
      <c r="X94" s="14"/>
      <c r="Y94" s="14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</row>
    <row r="95" spans="2:36" ht="12.75">
      <c r="B95" s="40">
        <v>8.6</v>
      </c>
      <c r="C95" s="7">
        <f t="shared" si="3"/>
        <v>1.3098977565507655</v>
      </c>
      <c r="D95" s="30">
        <f t="shared" si="4"/>
        <v>-1.8752119466786463</v>
      </c>
      <c r="E95" s="3">
        <f t="shared" si="5"/>
        <v>-0.5653141901278809</v>
      </c>
      <c r="F95" s="12"/>
      <c r="G95" s="12"/>
      <c r="H95" s="12"/>
      <c r="I95" s="12"/>
      <c r="J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4"/>
      <c r="X95" s="14"/>
      <c r="Y95" s="14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</row>
    <row r="96" spans="2:36" ht="12.75">
      <c r="B96" s="40">
        <v>8.7</v>
      </c>
      <c r="C96" s="7">
        <f t="shared" si="3"/>
        <v>1.8599814949368787</v>
      </c>
      <c r="D96" s="30">
        <f t="shared" si="4"/>
        <v>-2.099624062780627</v>
      </c>
      <c r="E96" s="3">
        <f t="shared" si="5"/>
        <v>-0.23964256784374816</v>
      </c>
      <c r="F96" s="12"/>
      <c r="G96" s="12"/>
      <c r="H96" s="12"/>
      <c r="I96" s="12"/>
      <c r="J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4"/>
      <c r="X96" s="14"/>
      <c r="Y96" s="14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</row>
    <row r="97" spans="2:36" ht="12.75">
      <c r="B97" s="40">
        <v>8.8</v>
      </c>
      <c r="C97" s="7">
        <f t="shared" si="3"/>
        <v>2.368294058828898</v>
      </c>
      <c r="D97" s="30">
        <f t="shared" si="4"/>
        <v>-2.3030574292907473</v>
      </c>
      <c r="E97" s="3">
        <f t="shared" si="5"/>
        <v>0.06523662953815057</v>
      </c>
      <c r="F97" s="12"/>
      <c r="G97" s="12"/>
      <c r="H97" s="12"/>
      <c r="I97" s="12"/>
      <c r="J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4"/>
      <c r="X97" s="14"/>
      <c r="Y97" s="14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</row>
    <row r="98" spans="2:36" ht="12.75">
      <c r="B98" s="40">
        <v>8.9</v>
      </c>
      <c r="C98" s="7">
        <f t="shared" si="3"/>
        <v>2.823419843898663</v>
      </c>
      <c r="D98" s="30">
        <f t="shared" si="4"/>
        <v>-2.483479407256961</v>
      </c>
      <c r="E98" s="3">
        <f t="shared" si="5"/>
        <v>0.3399404366417018</v>
      </c>
      <c r="F98" s="12"/>
      <c r="G98" s="12"/>
      <c r="H98" s="12"/>
      <c r="I98" s="12"/>
      <c r="J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4"/>
      <c r="X98" s="14"/>
      <c r="Y98" s="14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</row>
    <row r="99" spans="2:36" ht="12.75">
      <c r="B99" s="40">
        <v>9</v>
      </c>
      <c r="C99" s="7">
        <f t="shared" si="3"/>
        <v>3.215137706206484</v>
      </c>
      <c r="D99" s="30">
        <f t="shared" si="4"/>
        <v>-2.6390872799150102</v>
      </c>
      <c r="E99" s="3">
        <f t="shared" si="5"/>
        <v>0.5760504262914736</v>
      </c>
      <c r="F99" s="12"/>
      <c r="G99" s="12"/>
      <c r="H99" s="12"/>
      <c r="I99" s="12"/>
      <c r="J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4"/>
      <c r="X99" s="14"/>
      <c r="Y99" s="14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</row>
    <row r="100" spans="2:36" ht="12.75">
      <c r="B100" s="40">
        <v>9.1</v>
      </c>
      <c r="C100" s="7">
        <f t="shared" si="3"/>
        <v>3.5346505070585374</v>
      </c>
      <c r="D100" s="30">
        <f t="shared" si="4"/>
        <v>-2.7683262648384197</v>
      </c>
      <c r="E100" s="3">
        <f t="shared" si="5"/>
        <v>0.7663242422201177</v>
      </c>
      <c r="F100" s="12"/>
      <c r="G100" s="12"/>
      <c r="H100" s="12"/>
      <c r="I100" s="12"/>
      <c r="J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4"/>
      <c r="X100" s="14"/>
      <c r="Y100" s="14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</row>
    <row r="101" spans="2:36" ht="12.75">
      <c r="B101" s="40">
        <v>9.2</v>
      </c>
      <c r="C101" s="7">
        <f t="shared" si="3"/>
        <v>3.774782677776417</v>
      </c>
      <c r="D101" s="30">
        <f t="shared" si="4"/>
        <v>-2.8699050488105637</v>
      </c>
      <c r="E101" s="3">
        <f t="shared" si="5"/>
        <v>0.9048776289658531</v>
      </c>
      <c r="F101" s="12"/>
      <c r="G101" s="12"/>
      <c r="H101" s="12"/>
      <c r="I101" s="12"/>
      <c r="J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4"/>
      <c r="X101" s="14"/>
      <c r="Y101" s="14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</row>
    <row r="102" spans="2:36" ht="12.75">
      <c r="B102" s="40">
        <v>9.3</v>
      </c>
      <c r="C102" s="7">
        <f t="shared" si="3"/>
        <v>3.9301413675000396</v>
      </c>
      <c r="D102" s="30">
        <f t="shared" si="4"/>
        <v>-2.9428086901994748</v>
      </c>
      <c r="E102" s="3">
        <f t="shared" si="5"/>
        <v>0.9873326773005648</v>
      </c>
      <c r="F102" s="12"/>
      <c r="G102" s="12"/>
      <c r="H102" s="12"/>
      <c r="I102" s="12"/>
      <c r="J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4"/>
      <c r="X102" s="14"/>
      <c r="Y102" s="14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</row>
    <row r="103" spans="2:36" ht="12.75">
      <c r="B103" s="40">
        <v>9.4</v>
      </c>
      <c r="C103" s="7">
        <f t="shared" si="3"/>
        <v>3.997237554991671</v>
      </c>
      <c r="D103" s="30">
        <f t="shared" si="4"/>
        <v>-2.9863087599191322</v>
      </c>
      <c r="E103" s="3">
        <f t="shared" si="5"/>
        <v>1.0109287950725387</v>
      </c>
      <c r="F103" s="12"/>
      <c r="G103" s="12"/>
      <c r="H103" s="12"/>
      <c r="I103" s="12"/>
      <c r="J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4"/>
      <c r="X103" s="14"/>
      <c r="Y103" s="14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</row>
    <row r="104" spans="2:36" ht="12.75">
      <c r="B104" s="40">
        <v>9.5</v>
      </c>
      <c r="C104" s="7">
        <f t="shared" si="3"/>
        <v>3.9745644045310504</v>
      </c>
      <c r="D104" s="30">
        <f t="shared" si="4"/>
        <v>-2.9999706196521103</v>
      </c>
      <c r="E104" s="3">
        <f t="shared" si="5"/>
        <v>0.9745937848789401</v>
      </c>
      <c r="F104" s="12"/>
      <c r="G104" s="12"/>
      <c r="H104" s="12"/>
      <c r="I104" s="12"/>
      <c r="J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4"/>
      <c r="X104" s="14"/>
      <c r="Y104" s="14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</row>
    <row r="105" spans="2:36" ht="12.75">
      <c r="B105" s="40">
        <v>9.6</v>
      </c>
      <c r="C105" s="7">
        <f t="shared" si="3"/>
        <v>3.862631106197112</v>
      </c>
      <c r="D105" s="30">
        <f t="shared" si="4"/>
        <v>-2.9836577646119675</v>
      </c>
      <c r="E105" s="3">
        <f t="shared" si="5"/>
        <v>0.8789733415851444</v>
      </c>
      <c r="F105" s="12"/>
      <c r="G105" s="12"/>
      <c r="H105" s="12"/>
      <c r="I105" s="12"/>
      <c r="J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4"/>
      <c r="X105" s="14"/>
      <c r="Y105" s="14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</row>
    <row r="106" spans="2:36" ht="12.75">
      <c r="B106" s="40">
        <v>9.7</v>
      </c>
      <c r="C106" s="7">
        <f t="shared" si="3"/>
        <v>3.6639514405565596</v>
      </c>
      <c r="D106" s="30">
        <f t="shared" si="4"/>
        <v>-2.937533187453952</v>
      </c>
      <c r="E106" s="3">
        <f t="shared" si="5"/>
        <v>0.7264182531026075</v>
      </c>
      <c r="F106" s="12"/>
      <c r="G106" s="12"/>
      <c r="H106" s="12"/>
      <c r="I106" s="12"/>
      <c r="J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4"/>
      <c r="X106" s="14"/>
      <c r="Y106" s="14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</row>
    <row r="107" spans="2:36" ht="12.75">
      <c r="B107" s="40">
        <v>9.8</v>
      </c>
      <c r="C107" s="7">
        <f t="shared" si="3"/>
        <v>3.3829873245717335</v>
      </c>
      <c r="D107" s="30">
        <f t="shared" si="4"/>
        <v>-2.862057749706267</v>
      </c>
      <c r="E107" s="3">
        <f t="shared" si="5"/>
        <v>0.5209295748654665</v>
      </c>
      <c r="F107" s="12"/>
      <c r="G107" s="12"/>
      <c r="H107" s="12"/>
      <c r="I107" s="12"/>
      <c r="J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4"/>
      <c r="X107" s="14"/>
      <c r="Y107" s="14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</row>
    <row r="108" spans="2:36" ht="12.75">
      <c r="B108" s="40">
        <v>9.9</v>
      </c>
      <c r="C108" s="7">
        <f t="shared" si="3"/>
        <v>3.026048606564964</v>
      </c>
      <c r="D108" s="30">
        <f t="shared" si="4"/>
        <v>-2.7579855769940274</v>
      </c>
      <c r="E108" s="3">
        <f t="shared" si="5"/>
        <v>0.26806302957093653</v>
      </c>
      <c r="F108" s="12"/>
      <c r="G108" s="12"/>
      <c r="H108" s="12"/>
      <c r="I108" s="12"/>
      <c r="J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4"/>
      <c r="X108" s="14"/>
      <c r="Y108" s="14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</row>
    <row r="109" spans="2:36" ht="12.75">
      <c r="B109" s="40">
        <v>10</v>
      </c>
      <c r="C109" s="7">
        <f t="shared" si="3"/>
        <v>2.6011513606284673</v>
      </c>
      <c r="D109" s="30">
        <f t="shared" si="4"/>
        <v>-2.6263565240652857</v>
      </c>
      <c r="E109" s="3">
        <f t="shared" si="5"/>
        <v>-0.025205163436818445</v>
      </c>
      <c r="F109" s="12"/>
      <c r="G109" s="12"/>
      <c r="H109" s="12"/>
      <c r="I109" s="12"/>
      <c r="J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4"/>
      <c r="X109" s="14"/>
      <c r="Y109" s="14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</row>
    <row r="110" spans="2:36" ht="12.75">
      <c r="B110" s="40">
        <v>10.1</v>
      </c>
      <c r="C110" s="7">
        <f t="shared" si="3"/>
        <v>2.117837862881863</v>
      </c>
      <c r="D110" s="30">
        <f t="shared" si="4"/>
        <v>-2.4684857849061266</v>
      </c>
      <c r="E110" s="3">
        <f t="shared" si="5"/>
        <v>-0.35064792202426354</v>
      </c>
      <c r="F110" s="12"/>
      <c r="G110" s="12"/>
      <c r="H110" s="12"/>
      <c r="I110" s="12"/>
      <c r="J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4"/>
      <c r="X110" s="14"/>
      <c r="Y110" s="14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</row>
    <row r="111" spans="2:36" ht="12.75">
      <c r="B111" s="40">
        <v>10.2</v>
      </c>
      <c r="C111" s="7">
        <f t="shared" si="3"/>
        <v>1.5869622925224547</v>
      </c>
      <c r="D111" s="30">
        <f t="shared" si="4"/>
        <v>-2.2859507517571</v>
      </c>
      <c r="E111" s="3">
        <f t="shared" si="5"/>
        <v>-0.6989884592346451</v>
      </c>
      <c r="F111" s="12"/>
      <c r="G111" s="12"/>
      <c r="H111" s="12"/>
      <c r="I111" s="12"/>
      <c r="J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4"/>
      <c r="X111" s="14"/>
      <c r="Y111" s="14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</row>
    <row r="112" spans="2:36" ht="12.75">
      <c r="B112" s="40">
        <v>10.3</v>
      </c>
      <c r="C112" s="7">
        <f t="shared" si="3"/>
        <v>1.0204469703606907</v>
      </c>
      <c r="D112" s="30">
        <f t="shared" si="4"/>
        <v>-2.080575254331367</v>
      </c>
      <c r="E112" s="3">
        <f t="shared" si="5"/>
        <v>-1.0601282839706765</v>
      </c>
      <c r="F112" s="12"/>
      <c r="G112" s="12"/>
      <c r="H112" s="12"/>
      <c r="I112" s="12"/>
      <c r="J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4"/>
      <c r="X112" s="14"/>
      <c r="Y112" s="14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</row>
    <row r="113" spans="2:36" ht="12.75">
      <c r="B113" s="40">
        <v>10.4</v>
      </c>
      <c r="C113" s="7">
        <f t="shared" si="3"/>
        <v>0.4310146091977692</v>
      </c>
      <c r="D113" s="30">
        <f t="shared" si="4"/>
        <v>-1.8544113367110997</v>
      </c>
      <c r="E113" s="3">
        <f t="shared" si="5"/>
        <v>-1.4233967275133306</v>
      </c>
      <c r="F113" s="12"/>
      <c r="G113" s="12"/>
      <c r="H113" s="12"/>
      <c r="I113" s="12"/>
      <c r="J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4"/>
      <c r="X113" s="14"/>
      <c r="Y113" s="14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</row>
    <row r="114" spans="2:36" ht="12.75">
      <c r="B114" s="40">
        <v>10.5</v>
      </c>
      <c r="C114" s="7">
        <f t="shared" si="3"/>
        <v>-0.16809741087536317</v>
      </c>
      <c r="D114" s="30">
        <f t="shared" si="4"/>
        <v>-1.609718754001305</v>
      </c>
      <c r="E114" s="3">
        <f t="shared" si="5"/>
        <v>-1.7778161648766682</v>
      </c>
      <c r="F114" s="12"/>
      <c r="G114" s="12"/>
      <c r="H114" s="12"/>
      <c r="I114" s="12"/>
      <c r="J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4"/>
      <c r="X114" s="14"/>
      <c r="Y114" s="14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</row>
    <row r="115" spans="2:36" ht="12.75">
      <c r="B115" s="40">
        <v>10.6</v>
      </c>
      <c r="C115" s="7">
        <f t="shared" si="3"/>
        <v>-0.7634343254967505</v>
      </c>
      <c r="D115" s="30">
        <f t="shared" si="4"/>
        <v>-1.3489423936038043</v>
      </c>
      <c r="E115" s="3">
        <f t="shared" si="5"/>
        <v>-2.112376719100555</v>
      </c>
      <c r="F115" s="12"/>
      <c r="G115" s="12"/>
      <c r="H115" s="12"/>
      <c r="I115" s="12"/>
      <c r="J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4"/>
      <c r="X115" s="14"/>
      <c r="Y115" s="14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</row>
    <row r="116" spans="2:36" ht="12.75">
      <c r="B116" s="40">
        <v>10.7</v>
      </c>
      <c r="C116" s="7">
        <f t="shared" si="3"/>
        <v>-1.341626151034232</v>
      </c>
      <c r="D116" s="30">
        <f t="shared" si="4"/>
        <v>-1.0746878467104861</v>
      </c>
      <c r="E116" s="3">
        <f t="shared" si="5"/>
        <v>-2.416313997744718</v>
      </c>
      <c r="F116" s="12"/>
      <c r="G116" s="12"/>
      <c r="H116" s="12"/>
      <c r="I116" s="12"/>
      <c r="J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4"/>
      <c r="X116" s="14"/>
      <c r="Y116" s="14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</row>
    <row r="117" spans="2:36" ht="12.75">
      <c r="B117" s="40">
        <v>10.8</v>
      </c>
      <c r="C117" s="7">
        <f t="shared" si="3"/>
        <v>-1.889687945593877</v>
      </c>
      <c r="D117" s="30">
        <f t="shared" si="4"/>
        <v>-0.7896953740974029</v>
      </c>
      <c r="E117" s="3">
        <f t="shared" si="5"/>
        <v>-2.67938331969128</v>
      </c>
      <c r="F117" s="12"/>
      <c r="G117" s="12"/>
      <c r="H117" s="12"/>
      <c r="I117" s="12"/>
      <c r="J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4"/>
      <c r="X117" s="14"/>
      <c r="Y117" s="14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</row>
    <row r="118" spans="2:36" ht="12.75">
      <c r="B118" s="40">
        <v>10.9</v>
      </c>
      <c r="C118" s="7">
        <f t="shared" si="3"/>
        <v>-2.3953114228209484</v>
      </c>
      <c r="D118" s="30">
        <f t="shared" si="4"/>
        <v>-0.49681252634492823</v>
      </c>
      <c r="E118" s="3">
        <f t="shared" si="5"/>
        <v>-2.892123949165877</v>
      </c>
      <c r="F118" s="12"/>
      <c r="G118" s="12"/>
      <c r="H118" s="12"/>
      <c r="I118" s="12"/>
      <c r="J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4"/>
      <c r="X118" s="14"/>
      <c r="Y118" s="14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</row>
    <row r="119" spans="2:36" ht="12.75">
      <c r="B119" s="40">
        <v>11</v>
      </c>
      <c r="C119" s="7">
        <f t="shared" si="3"/>
        <v>-2.847141369476492</v>
      </c>
      <c r="D119" s="30">
        <f t="shared" si="4"/>
        <v>-0.19896569205360204</v>
      </c>
      <c r="E119" s="3">
        <f t="shared" si="5"/>
        <v>-3.046107061530094</v>
      </c>
      <c r="F119" s="12"/>
      <c r="G119" s="12"/>
      <c r="H119" s="12"/>
      <c r="I119" s="12"/>
      <c r="J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4"/>
      <c r="X119" s="14"/>
      <c r="Y119" s="14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</row>
    <row r="120" spans="2:36" ht="12.75">
      <c r="B120" s="40">
        <v>11.1</v>
      </c>
      <c r="C120" s="7">
        <f t="shared" si="3"/>
        <v>-3.2350306590461946</v>
      </c>
      <c r="D120" s="30">
        <f t="shared" si="4"/>
        <v>0.10086914166341009</v>
      </c>
      <c r="E120" s="3">
        <f t="shared" si="5"/>
        <v>-3.1341615173827844</v>
      </c>
      <c r="F120" s="12"/>
      <c r="G120" s="12"/>
      <c r="H120" s="12"/>
      <c r="I120" s="12"/>
      <c r="J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4"/>
      <c r="X120" s="14"/>
      <c r="Y120" s="14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</row>
    <row r="121" spans="2:36" ht="12.75">
      <c r="B121" s="40">
        <v>11.2</v>
      </c>
      <c r="C121" s="7">
        <f t="shared" si="3"/>
        <v>-3.5502681343260116</v>
      </c>
      <c r="D121" s="30">
        <f t="shared" si="4"/>
        <v>0.39969612425982665</v>
      </c>
      <c r="E121" s="3">
        <f t="shared" si="5"/>
        <v>-3.150572010066185</v>
      </c>
      <c r="F121" s="12"/>
      <c r="G121" s="12"/>
      <c r="H121" s="12"/>
      <c r="I121" s="12"/>
      <c r="J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4"/>
      <c r="X121" s="14"/>
      <c r="Y121" s="14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</row>
    <row r="122" spans="2:36" ht="12.75">
      <c r="B122" s="40">
        <v>11.3</v>
      </c>
      <c r="C122" s="7">
        <f t="shared" si="3"/>
        <v>-3.7857742412328403</v>
      </c>
      <c r="D122" s="30">
        <f t="shared" si="4"/>
        <v>0.6945294753046168</v>
      </c>
      <c r="E122" s="3">
        <f t="shared" si="5"/>
        <v>-3.0912447659282236</v>
      </c>
      <c r="F122" s="12"/>
      <c r="G122" s="12"/>
      <c r="H122" s="12"/>
      <c r="I122" s="12"/>
      <c r="J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4"/>
      <c r="X122" s="14"/>
      <c r="Y122" s="14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</row>
    <row r="123" spans="2:36" ht="12.75">
      <c r="B123" s="40">
        <v>11.4</v>
      </c>
      <c r="C123" s="7">
        <f t="shared" si="3"/>
        <v>-3.9362600203265736</v>
      </c>
      <c r="D123" s="30">
        <f t="shared" si="4"/>
        <v>0.9824233174130791</v>
      </c>
      <c r="E123" s="3">
        <f t="shared" si="5"/>
        <v>-2.9538367029134944</v>
      </c>
      <c r="F123" s="12"/>
      <c r="G123" s="12"/>
      <c r="H123" s="12"/>
      <c r="I123" s="12"/>
      <c r="J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4"/>
      <c r="X123" s="14"/>
      <c r="Y123" s="14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</row>
    <row r="124" spans="2:36" ht="12.75">
      <c r="B124" s="40">
        <v>11.5</v>
      </c>
      <c r="C124" s="7">
        <f t="shared" si="3"/>
        <v>-3.9983458854368688</v>
      </c>
      <c r="D124" s="30">
        <f t="shared" si="4"/>
        <v>1.2605011104799226</v>
      </c>
      <c r="E124" s="3">
        <f t="shared" si="5"/>
        <v>-2.737844774956946</v>
      </c>
      <c r="F124" s="12"/>
      <c r="G124" s="12"/>
      <c r="H124" s="12"/>
      <c r="I124" s="12"/>
      <c r="J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4"/>
      <c r="X124" s="14"/>
      <c r="Y124" s="14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</row>
    <row r="125" spans="2:36" ht="12.75">
      <c r="B125" s="40">
        <v>11.6</v>
      </c>
      <c r="C125" s="7">
        <f t="shared" si="3"/>
        <v>-3.9706375218825327</v>
      </c>
      <c r="D125" s="30">
        <f t="shared" si="4"/>
        <v>1.525984393117121</v>
      </c>
      <c r="E125" s="3">
        <f t="shared" si="5"/>
        <v>-2.4446531287654114</v>
      </c>
      <c r="F125" s="12"/>
      <c r="G125" s="12"/>
      <c r="H125" s="12"/>
      <c r="I125" s="12"/>
      <c r="J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4"/>
      <c r="X125" s="14"/>
      <c r="Y125" s="14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</row>
    <row r="126" spans="2:36" ht="12.75">
      <c r="B126" s="40">
        <v>11.7</v>
      </c>
      <c r="C126" s="7">
        <f t="shared" si="3"/>
        <v>-3.8537571997733076</v>
      </c>
      <c r="D126" s="30">
        <f t="shared" si="4"/>
        <v>1.776220544121669</v>
      </c>
      <c r="E126" s="3">
        <f t="shared" si="5"/>
        <v>-2.0775366556516386</v>
      </c>
      <c r="F126" s="12"/>
      <c r="G126" s="12"/>
      <c r="H126" s="12"/>
      <c r="I126" s="12"/>
      <c r="J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4"/>
      <c r="X126" s="14"/>
      <c r="Y126" s="14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</row>
    <row r="127" spans="2:36" ht="12.75">
      <c r="B127" s="40">
        <v>11.8</v>
      </c>
      <c r="C127" s="7">
        <f t="shared" si="3"/>
        <v>-3.650329799164732</v>
      </c>
      <c r="D127" s="30">
        <f t="shared" si="4"/>
        <v>2.008709286589807</v>
      </c>
      <c r="E127" s="3">
        <f t="shared" si="5"/>
        <v>-1.6416205125749248</v>
      </c>
      <c r="F127" s="12"/>
      <c r="G127" s="12"/>
      <c r="H127" s="12"/>
      <c r="I127" s="12"/>
      <c r="J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4"/>
      <c r="X127" s="14"/>
      <c r="Y127" s="14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</row>
    <row r="128" spans="2:36" ht="12.75">
      <c r="B128" s="40">
        <v>11.9</v>
      </c>
      <c r="C128" s="7">
        <f t="shared" si="3"/>
        <v>-3.3649238609110395</v>
      </c>
      <c r="D128" s="30">
        <f t="shared" si="4"/>
        <v>2.2211276698573457</v>
      </c>
      <c r="E128" s="3">
        <f t="shared" si="5"/>
        <v>-1.1437961910536938</v>
      </c>
      <c r="F128" s="12"/>
      <c r="G128" s="12"/>
      <c r="H128" s="12"/>
      <c r="I128" s="12"/>
      <c r="J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4"/>
      <c r="X128" s="14"/>
      <c r="Y128" s="14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</row>
    <row r="129" spans="2:36" ht="12.75">
      <c r="B129" s="40">
        <v>12</v>
      </c>
      <c r="C129" s="7">
        <f t="shared" si="3"/>
        <v>-3.003948987086704</v>
      </c>
      <c r="D129" s="30">
        <f t="shared" si="4"/>
        <v>2.411353279654863</v>
      </c>
      <c r="E129" s="3">
        <f t="shared" si="5"/>
        <v>-0.5925957074318413</v>
      </c>
      <c r="F129" s="12"/>
      <c r="G129" s="12"/>
      <c r="H129" s="12"/>
      <c r="I129" s="12"/>
      <c r="J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4"/>
      <c r="X129" s="14"/>
      <c r="Y129" s="14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</row>
    <row r="130" spans="2:36" ht="12.75">
      <c r="B130" s="40">
        <v>12.1</v>
      </c>
      <c r="C130" s="7">
        <f t="shared" si="3"/>
        <v>-2.575511895142168</v>
      </c>
      <c r="D130" s="30">
        <f t="shared" si="4"/>
        <v>2.5774854445694872</v>
      </c>
      <c r="E130" s="3">
        <f t="shared" si="5"/>
        <v>0.001973549427319199</v>
      </c>
      <c r="F130" s="12"/>
      <c r="G130" s="12"/>
      <c r="H130" s="12"/>
      <c r="I130" s="12"/>
      <c r="J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4"/>
      <c r="X130" s="14"/>
      <c r="Y130" s="14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</row>
    <row r="131" spans="2:36" ht="12.75">
      <c r="B131" s="40">
        <v>12.2</v>
      </c>
      <c r="C131" s="7">
        <f t="shared" si="3"/>
        <v>-2.089234358506938</v>
      </c>
      <c r="D131" s="30">
        <f t="shared" si="4"/>
        <v>2.7178642269253857</v>
      </c>
      <c r="E131" s="3">
        <f t="shared" si="5"/>
        <v>0.6286298684184475</v>
      </c>
      <c r="F131" s="12"/>
      <c r="G131" s="12"/>
      <c r="H131" s="12"/>
      <c r="I131" s="12"/>
      <c r="J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4"/>
      <c r="X131" s="14"/>
      <c r="Y131" s="14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</row>
    <row r="132" spans="2:36" ht="12.75">
      <c r="B132" s="40">
        <v>12.3</v>
      </c>
      <c r="C132" s="7">
        <f t="shared" si="3"/>
        <v>-1.5560371223016487</v>
      </c>
      <c r="D132" s="30">
        <f t="shared" si="4"/>
        <v>2.8310870083323145</v>
      </c>
      <c r="E132" s="3">
        <f t="shared" si="5"/>
        <v>1.2750498860306658</v>
      </c>
      <c r="F132" s="12"/>
      <c r="G132" s="12"/>
      <c r="H132" s="12"/>
      <c r="I132" s="12"/>
      <c r="J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4"/>
      <c r="X132" s="14"/>
      <c r="Y132" s="14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</row>
    <row r="133" spans="2:36" ht="12.75">
      <c r="B133" s="40">
        <v>12.4</v>
      </c>
      <c r="C133" s="7">
        <f t="shared" si="3"/>
        <v>-0.9878946469464835</v>
      </c>
      <c r="D133" s="30">
        <f t="shared" si="4"/>
        <v>2.916022504184928</v>
      </c>
      <c r="E133" s="3">
        <f t="shared" si="5"/>
        <v>1.9281278572384444</v>
      </c>
      <c r="F133" s="12"/>
      <c r="G133" s="12"/>
      <c r="H133" s="12"/>
      <c r="I133" s="12"/>
      <c r="J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4"/>
      <c r="X133" s="14"/>
      <c r="Y133" s="14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</row>
    <row r="134" spans="2:36" ht="12.75">
      <c r="B134" s="40">
        <v>12.5</v>
      </c>
      <c r="C134" s="7">
        <f t="shared" si="3"/>
        <v>-0.3975661875953927</v>
      </c>
      <c r="D134" s="30">
        <f t="shared" si="4"/>
        <v>2.971822067084611</v>
      </c>
      <c r="E134" s="3">
        <f t="shared" si="5"/>
        <v>2.5742558794892183</v>
      </c>
      <c r="F134" s="12"/>
      <c r="G134" s="12"/>
      <c r="H134" s="12"/>
      <c r="I134" s="12"/>
      <c r="J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4"/>
      <c r="X134" s="14"/>
      <c r="Y134" s="14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</row>
    <row r="135" spans="2:36" ht="12.75">
      <c r="B135" s="40">
        <v>12.6</v>
      </c>
      <c r="C135" s="7">
        <f t="shared" si="3"/>
        <v>0.2016907512272449</v>
      </c>
      <c r="D135" s="30">
        <f t="shared" si="4"/>
        <v>2.997928166243753</v>
      </c>
      <c r="E135" s="3">
        <f t="shared" si="5"/>
        <v>3.199618917470998</v>
      </c>
      <c r="F135" s="12"/>
      <c r="G135" s="12"/>
      <c r="H135" s="12"/>
      <c r="I135" s="12"/>
      <c r="J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4"/>
      <c r="X135" s="14"/>
      <c r="Y135" s="14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</row>
    <row r="136" spans="2:36" ht="12.75">
      <c r="B136" s="40">
        <v>12.7</v>
      </c>
      <c r="C136" s="7">
        <f t="shared" si="3"/>
        <v>0.7964181505967789</v>
      </c>
      <c r="D136" s="30">
        <f t="shared" si="4"/>
        <v>2.994079958149085</v>
      </c>
      <c r="E136" s="3">
        <f t="shared" si="5"/>
        <v>3.7904981087458642</v>
      </c>
      <c r="F136" s="12"/>
      <c r="G136" s="12"/>
      <c r="H136" s="12"/>
      <c r="I136" s="12"/>
      <c r="J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4"/>
      <c r="X136" s="14"/>
      <c r="Y136" s="14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</row>
    <row r="137" spans="2:36" ht="12.75">
      <c r="B137" s="40">
        <v>12.8</v>
      </c>
      <c r="C137" s="7">
        <f t="shared" si="3"/>
        <v>1.373259715279595</v>
      </c>
      <c r="D137" s="30">
        <f t="shared" si="4"/>
        <v>2.9603158928238402</v>
      </c>
      <c r="E137" s="3">
        <f t="shared" si="5"/>
        <v>4.333575608103435</v>
      </c>
      <c r="F137" s="12"/>
      <c r="G137" s="12"/>
      <c r="H137" s="12"/>
      <c r="I137" s="12"/>
      <c r="J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4"/>
      <c r="X137" s="14"/>
      <c r="Y137" s="14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</row>
    <row r="138" spans="2:36" ht="12.75">
      <c r="B138" s="40">
        <v>12.9</v>
      </c>
      <c r="C138" s="7">
        <f aca="true" t="shared" si="6" ref="C138:C201">$G$4*SIN($J$4*B138+$M$4)</f>
        <v>1.9192608273294889</v>
      </c>
      <c r="D138" s="30">
        <f aca="true" t="shared" si="7" ref="D138:D201">$G$6*SIN($J$6*B138+$M$6)</f>
        <v>2.896973329647832</v>
      </c>
      <c r="E138" s="3">
        <f aca="true" t="shared" si="8" ref="E138:E201">C138+D138</f>
        <v>4.8162341569773215</v>
      </c>
      <c r="F138" s="12"/>
      <c r="G138" s="12"/>
      <c r="H138" s="12"/>
      <c r="I138" s="12"/>
      <c r="J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4"/>
      <c r="X138" s="14"/>
      <c r="Y138" s="14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</row>
    <row r="139" spans="2:36" ht="12.75">
      <c r="B139" s="40">
        <v>13</v>
      </c>
      <c r="C139" s="7">
        <f t="shared" si="6"/>
        <v>2.422159478878404</v>
      </c>
      <c r="D139" s="30">
        <f t="shared" si="7"/>
        <v>2.804685166574049</v>
      </c>
      <c r="E139" s="3">
        <f t="shared" si="8"/>
        <v>5.226844645452453</v>
      </c>
      <c r="F139" s="12"/>
      <c r="G139" s="12"/>
      <c r="H139" s="12"/>
      <c r="I139" s="12"/>
      <c r="J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4"/>
      <c r="X139" s="14"/>
      <c r="Y139" s="14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</row>
    <row r="140" spans="2:36" ht="12.75">
      <c r="B140" s="40">
        <v>13.1</v>
      </c>
      <c r="C140" s="7">
        <f t="shared" si="6"/>
        <v>2.8706616503977163</v>
      </c>
      <c r="D140" s="30">
        <f t="shared" si="7"/>
        <v>2.6843735164215126</v>
      </c>
      <c r="E140" s="3">
        <f t="shared" si="8"/>
        <v>5.555035166819229</v>
      </c>
      <c r="F140" s="12"/>
      <c r="G140" s="12"/>
      <c r="H140" s="12"/>
      <c r="I140" s="12"/>
      <c r="J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4"/>
      <c r="X140" s="14"/>
      <c r="Y140" s="14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</row>
    <row r="141" spans="2:36" ht="12.75">
      <c r="B141" s="40">
        <v>13.2</v>
      </c>
      <c r="C141" s="7">
        <f t="shared" si="6"/>
        <v>3.254694950028413</v>
      </c>
      <c r="D141" s="30">
        <f t="shared" si="7"/>
        <v>2.537240493428803</v>
      </c>
      <c r="E141" s="3">
        <f t="shared" si="8"/>
        <v>5.791935443457216</v>
      </c>
      <c r="F141" s="12"/>
      <c r="G141" s="12"/>
      <c r="H141" s="12"/>
      <c r="I141" s="12"/>
      <c r="J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4"/>
      <c r="X141" s="14"/>
      <c r="Y141" s="14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</row>
    <row r="142" spans="2:36" ht="12.75">
      <c r="B142" s="40">
        <v>13.3</v>
      </c>
      <c r="C142" s="7">
        <f t="shared" si="6"/>
        <v>3.565634817787473</v>
      </c>
      <c r="D142" s="30">
        <f t="shared" si="7"/>
        <v>2.3647562021259487</v>
      </c>
      <c r="E142" s="3">
        <f t="shared" si="8"/>
        <v>5.930391019913422</v>
      </c>
      <c r="F142" s="12"/>
      <c r="G142" s="12"/>
      <c r="H142" s="12"/>
      <c r="I142" s="12"/>
      <c r="J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4"/>
      <c r="X142" s="14"/>
      <c r="Y142" s="14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</row>
    <row r="143" spans="2:36" ht="12.75">
      <c r="B143" s="40">
        <v>13.4</v>
      </c>
      <c r="C143" s="7">
        <f t="shared" si="6"/>
        <v>3.7964982145915784</v>
      </c>
      <c r="D143" s="30">
        <f t="shared" si="7"/>
        <v>2.168644048535928</v>
      </c>
      <c r="E143" s="3">
        <f t="shared" si="8"/>
        <v>5.965142263127507</v>
      </c>
      <c r="F143" s="12"/>
      <c r="G143" s="12"/>
      <c r="H143" s="12"/>
      <c r="I143" s="12"/>
      <c r="J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4"/>
      <c r="X143" s="14"/>
      <c r="Y143" s="14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</row>
    <row r="144" spans="2:36" ht="12.75">
      <c r="B144" s="40">
        <v>13.5</v>
      </c>
      <c r="C144" s="7">
        <f t="shared" si="6"/>
        <v>3.9421004462604787</v>
      </c>
      <c r="D144" s="30">
        <f t="shared" si="7"/>
        <v>1.9508635204713505</v>
      </c>
      <c r="E144" s="3">
        <f t="shared" si="8"/>
        <v>5.892963966731829</v>
      </c>
      <c r="F144" s="12"/>
      <c r="G144" s="12"/>
      <c r="H144" s="12"/>
      <c r="I144" s="12"/>
      <c r="J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4"/>
      <c r="X144" s="14"/>
      <c r="Y144" s="14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</row>
    <row r="145" spans="2:36" ht="12.75">
      <c r="B145" s="40">
        <v>13.6</v>
      </c>
      <c r="C145" s="7">
        <f t="shared" si="6"/>
        <v>3.9991716005706768</v>
      </c>
      <c r="D145" s="30">
        <f t="shared" si="7"/>
        <v>1.713590608979966</v>
      </c>
      <c r="E145" s="3">
        <f t="shared" si="8"/>
        <v>5.712762209550643</v>
      </c>
      <c r="F145" s="12"/>
      <c r="G145" s="12"/>
      <c r="H145" s="12"/>
      <c r="I145" s="12"/>
      <c r="J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4"/>
      <c r="X145" s="14"/>
      <c r="Y145" s="14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</row>
    <row r="146" spans="2:36" ht="12.75">
      <c r="B146" s="40">
        <v>13.7</v>
      </c>
      <c r="C146" s="7">
        <f t="shared" si="6"/>
        <v>3.9664299824344744</v>
      </c>
      <c r="D146" s="30">
        <f t="shared" si="7"/>
        <v>1.459196066561399</v>
      </c>
      <c r="E146" s="3">
        <f t="shared" si="8"/>
        <v>5.425626048995873</v>
      </c>
      <c r="F146" s="12"/>
      <c r="G146" s="12"/>
      <c r="H146" s="12"/>
      <c r="I146" s="12"/>
      <c r="J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4"/>
      <c r="X146" s="14"/>
      <c r="Y146" s="14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</row>
    <row r="147" spans="2:36" ht="12.75">
      <c r="B147" s="40">
        <v>13.8</v>
      </c>
      <c r="C147" s="7">
        <f t="shared" si="6"/>
        <v>3.844610898008462</v>
      </c>
      <c r="D147" s="30">
        <f t="shared" si="7"/>
        <v>1.190221719391836</v>
      </c>
      <c r="E147" s="3">
        <f t="shared" si="8"/>
        <v>5.034832617400298</v>
      </c>
      <c r="F147" s="12"/>
      <c r="G147" s="12"/>
      <c r="H147" s="12"/>
      <c r="I147" s="12"/>
      <c r="J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4"/>
      <c r="X147" s="14"/>
      <c r="Y147" s="14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</row>
    <row r="148" spans="2:36" ht="12.75">
      <c r="B148" s="40">
        <v>13.9</v>
      </c>
      <c r="C148" s="7">
        <f t="shared" si="6"/>
        <v>3.636450141302496</v>
      </c>
      <c r="D148" s="30">
        <f t="shared" si="7"/>
        <v>0.9093550702371067</v>
      </c>
      <c r="E148" s="3">
        <f t="shared" si="8"/>
        <v>4.545805211539602</v>
      </c>
      <c r="F148" s="12"/>
      <c r="G148" s="12"/>
      <c r="H148" s="12"/>
      <c r="I148" s="12"/>
      <c r="J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4"/>
      <c r="X148" s="14"/>
      <c r="Y148" s="14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</row>
    <row r="149" spans="2:36" ht="12.75">
      <c r="B149" s="40">
        <v>14</v>
      </c>
      <c r="C149" s="7">
        <f t="shared" si="6"/>
        <v>3.3466225541442243</v>
      </c>
      <c r="D149" s="30">
        <f t="shared" si="7"/>
        <v>0.6194024458133898</v>
      </c>
      <c r="E149" s="3">
        <f t="shared" si="8"/>
        <v>3.966024999957614</v>
      </c>
      <c r="F149" s="12"/>
      <c r="G149" s="12"/>
      <c r="H149" s="12"/>
      <c r="I149" s="12"/>
      <c r="J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4"/>
      <c r="X149" s="14"/>
      <c r="Y149" s="14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</row>
    <row r="150" spans="2:36" ht="12.75">
      <c r="B150" s="40">
        <v>14.1</v>
      </c>
      <c r="C150" s="7">
        <f t="shared" si="6"/>
        <v>2.9816370393100162</v>
      </c>
      <c r="D150" s="30">
        <f t="shared" si="7"/>
        <v>0.3232609568983322</v>
      </c>
      <c r="E150" s="3">
        <f t="shared" si="8"/>
        <v>3.3048979962083482</v>
      </c>
      <c r="F150" s="12"/>
      <c r="G150" s="12"/>
      <c r="H150" s="12"/>
      <c r="I150" s="12"/>
      <c r="J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4"/>
      <c r="X150" s="14"/>
      <c r="Y150" s="14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</row>
    <row r="151" spans="2:36" ht="12.75">
      <c r="B151" s="40">
        <v>14.2</v>
      </c>
      <c r="C151" s="7">
        <f t="shared" si="6"/>
        <v>2.549690384600966</v>
      </c>
      <c r="D151" s="30">
        <f t="shared" si="7"/>
        <v>0.023889551357812032</v>
      </c>
      <c r="E151" s="3">
        <f t="shared" si="8"/>
        <v>2.573579935958778</v>
      </c>
      <c r="F151" s="12"/>
      <c r="G151" s="12"/>
      <c r="H151" s="12"/>
      <c r="I151" s="12"/>
      <c r="J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4"/>
      <c r="X151" s="14"/>
      <c r="Y151" s="14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</row>
    <row r="152" spans="2:36" ht="12.75">
      <c r="B152" s="40">
        <v>14.3</v>
      </c>
      <c r="C152" s="7">
        <f t="shared" si="6"/>
        <v>2.06048318066008</v>
      </c>
      <c r="D152" s="30">
        <f t="shared" si="7"/>
        <v>-0.2757205506830449</v>
      </c>
      <c r="E152" s="3">
        <f t="shared" si="8"/>
        <v>1.784762629977035</v>
      </c>
      <c r="F152" s="12"/>
      <c r="G152" s="12"/>
      <c r="H152" s="12"/>
      <c r="I152" s="12"/>
      <c r="J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4"/>
      <c r="X152" s="14"/>
      <c r="Y152" s="14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</row>
    <row r="153" spans="2:36" ht="12.75">
      <c r="B153" s="40">
        <v>14.4</v>
      </c>
      <c r="C153" s="7">
        <f t="shared" si="6"/>
        <v>1.5250019666197605</v>
      </c>
      <c r="D153" s="30">
        <f t="shared" si="7"/>
        <v>-0.5725757441225681</v>
      </c>
      <c r="E153" s="3">
        <f t="shared" si="8"/>
        <v>0.9524262224971924</v>
      </c>
      <c r="F153" s="12"/>
      <c r="G153" s="12"/>
      <c r="H153" s="12"/>
      <c r="I153" s="12"/>
      <c r="J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4"/>
      <c r="X153" s="14"/>
      <c r="Y153" s="14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</row>
    <row r="154" spans="2:36" ht="12.75">
      <c r="B154" s="40">
        <v>14.5</v>
      </c>
      <c r="C154" s="7">
        <f t="shared" si="6"/>
        <v>0.955272496118331</v>
      </c>
      <c r="D154" s="30">
        <f t="shared" si="7"/>
        <v>-0.8637099499951959</v>
      </c>
      <c r="E154" s="3">
        <f t="shared" si="8"/>
        <v>0.09156254612313508</v>
      </c>
      <c r="F154" s="12"/>
      <c r="G154" s="12"/>
      <c r="H154" s="12"/>
      <c r="I154" s="12"/>
      <c r="J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4"/>
      <c r="X154" s="14"/>
      <c r="Y154" s="14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</row>
    <row r="155" spans="2:36" ht="12.75">
      <c r="B155" s="40">
        <v>14.6</v>
      </c>
      <c r="C155" s="7">
        <f t="shared" si="6"/>
        <v>0.3640896647993915</v>
      </c>
      <c r="D155" s="30">
        <f t="shared" si="7"/>
        <v>-1.1462142515520273</v>
      </c>
      <c r="E155" s="3">
        <f t="shared" si="8"/>
        <v>-0.7821245867526359</v>
      </c>
      <c r="F155" s="12"/>
      <c r="G155" s="12"/>
      <c r="H155" s="12"/>
      <c r="I155" s="12"/>
      <c r="J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4"/>
      <c r="X155" s="14"/>
      <c r="Y155" s="14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</row>
    <row r="156" spans="2:36" ht="12.75">
      <c r="B156" s="40">
        <v>14.7</v>
      </c>
      <c r="C156" s="7">
        <f t="shared" si="6"/>
        <v>-0.2352698354601975</v>
      </c>
      <c r="D156" s="30">
        <f t="shared" si="7"/>
        <v>-1.4172659591953984</v>
      </c>
      <c r="E156" s="3">
        <f t="shared" si="8"/>
        <v>-1.6525357946555959</v>
      </c>
      <c r="F156" s="12"/>
      <c r="G156" s="12"/>
      <c r="H156" s="12"/>
      <c r="I156" s="12"/>
      <c r="J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4"/>
      <c r="X156" s="14"/>
      <c r="Y156" s="14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</row>
    <row r="157" spans="2:36" ht="12.75">
      <c r="B157" s="40">
        <v>14.8</v>
      </c>
      <c r="C157" s="7">
        <f t="shared" si="6"/>
        <v>-0.829345682427049</v>
      </c>
      <c r="D157" s="30">
        <f t="shared" si="7"/>
        <v>-1.6741568138603382</v>
      </c>
      <c r="E157" s="3">
        <f t="shared" si="8"/>
        <v>-2.5035024962873873</v>
      </c>
      <c r="F157" s="12"/>
      <c r="G157" s="12"/>
      <c r="H157" s="12"/>
      <c r="I157" s="12"/>
      <c r="J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4"/>
      <c r="X157" s="14"/>
      <c r="Y157" s="14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</row>
    <row r="158" spans="2:36" ht="12.75">
      <c r="B158" s="40">
        <v>14.9</v>
      </c>
      <c r="C158" s="7">
        <f t="shared" si="6"/>
        <v>-1.404796213329766</v>
      </c>
      <c r="D158" s="30">
        <f t="shared" si="7"/>
        <v>-1.9143200470438422</v>
      </c>
      <c r="E158" s="3">
        <f t="shared" si="8"/>
        <v>-3.319116260373608</v>
      </c>
      <c r="F158" s="12"/>
      <c r="G158" s="12"/>
      <c r="H158" s="12"/>
      <c r="I158" s="12"/>
      <c r="J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4"/>
      <c r="X158" s="14"/>
      <c r="Y158" s="14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</row>
    <row r="159" spans="2:36" ht="12.75">
      <c r="B159" s="40">
        <v>15</v>
      </c>
      <c r="C159" s="7">
        <f t="shared" si="6"/>
        <v>-1.948698049842038</v>
      </c>
      <c r="D159" s="30">
        <f t="shared" si="7"/>
        <v>-2.135356027107369</v>
      </c>
      <c r="E159" s="3">
        <f t="shared" si="8"/>
        <v>-4.084054076949407</v>
      </c>
      <c r="F159" s="12"/>
      <c r="G159" s="12"/>
      <c r="H159" s="12"/>
      <c r="I159" s="12"/>
      <c r="J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4"/>
      <c r="X159" s="14"/>
      <c r="Y159" s="14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</row>
    <row r="160" spans="2:36" ht="12.75">
      <c r="B160" s="40">
        <v>15.1</v>
      </c>
      <c r="C160" s="7">
        <f t="shared" si="6"/>
        <v>-2.4488363292985857</v>
      </c>
      <c r="D160" s="30">
        <f t="shared" si="7"/>
        <v>-2.335056235602895</v>
      </c>
      <c r="E160" s="3">
        <f t="shared" si="8"/>
        <v>-4.783892564901481</v>
      </c>
      <c r="F160" s="12"/>
      <c r="G160" s="12"/>
      <c r="H160" s="12"/>
      <c r="I160" s="12"/>
      <c r="J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4"/>
      <c r="X160" s="14"/>
      <c r="Y160" s="14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</row>
    <row r="161" spans="2:36" ht="12.75">
      <c r="B161" s="40">
        <v>15.2</v>
      </c>
      <c r="C161" s="7">
        <f t="shared" si="6"/>
        <v>-2.89397902417697</v>
      </c>
      <c r="D161" s="30">
        <f t="shared" si="7"/>
        <v>-2.5114253340592403</v>
      </c>
      <c r="E161" s="3">
        <f t="shared" si="8"/>
        <v>-5.40540435823621</v>
      </c>
      <c r="F161" s="12"/>
      <c r="G161" s="12"/>
      <c r="H161" s="12"/>
      <c r="I161" s="12"/>
      <c r="J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4"/>
      <c r="X161" s="14"/>
      <c r="Y161" s="14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</row>
    <row r="162" spans="2:36" ht="12.75">
      <c r="B162" s="40">
        <v>15.3</v>
      </c>
      <c r="C162" s="7">
        <f t="shared" si="6"/>
        <v>-3.274129189220949</v>
      </c>
      <c r="D162" s="30">
        <f t="shared" si="7"/>
        <v>-2.662701100744514</v>
      </c>
      <c r="E162" s="3">
        <f t="shared" si="8"/>
        <v>-5.936830289965463</v>
      </c>
      <c r="F162" s="12"/>
      <c r="G162" s="12"/>
      <c r="H162" s="12"/>
      <c r="I162" s="12"/>
      <c r="J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4"/>
      <c r="X162" s="14"/>
      <c r="Y162" s="14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</row>
    <row r="163" spans="2:36" ht="12.75">
      <c r="B163" s="40">
        <v>15.4</v>
      </c>
      <c r="C163" s="7">
        <f t="shared" si="6"/>
        <v>-3.580749471278727</v>
      </c>
      <c r="D163" s="30">
        <f t="shared" si="7"/>
        <v>-2.787372038203105</v>
      </c>
      <c r="E163" s="3">
        <f t="shared" si="8"/>
        <v>-6.368121509481832</v>
      </c>
      <c r="F163" s="12"/>
      <c r="G163" s="12"/>
      <c r="H163" s="12"/>
      <c r="I163" s="12"/>
      <c r="J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4"/>
      <c r="X163" s="14"/>
      <c r="Y163" s="14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</row>
    <row r="164" spans="2:36" ht="12.75">
      <c r="B164" s="40">
        <v>15.5</v>
      </c>
      <c r="C164" s="7">
        <f t="shared" si="6"/>
        <v>-3.806953839849414</v>
      </c>
      <c r="D164" s="30">
        <f t="shared" si="7"/>
        <v>-2.8841924756386703</v>
      </c>
      <c r="E164" s="3">
        <f t="shared" si="8"/>
        <v>-6.691146315488084</v>
      </c>
      <c r="F164" s="12"/>
      <c r="G164" s="12"/>
      <c r="H164" s="12"/>
      <c r="I164" s="12"/>
      <c r="J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4"/>
      <c r="X164" s="14"/>
      <c r="Y164" s="14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</row>
    <row r="165" spans="2:36" ht="12.75">
      <c r="B165" s="40">
        <v>15.6</v>
      </c>
      <c r="C165" s="7">
        <f t="shared" si="6"/>
        <v>-3.9476622324825947</v>
      </c>
      <c r="D165" s="30">
        <f t="shared" si="7"/>
        <v>-2.9521950152449303</v>
      </c>
      <c r="E165" s="3">
        <f t="shared" si="8"/>
        <v>-6.899857247727525</v>
      </c>
      <c r="F165" s="12"/>
      <c r="G165" s="12"/>
      <c r="H165" s="12"/>
      <c r="I165" s="12"/>
      <c r="J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4"/>
      <c r="X165" s="14"/>
      <c r="Y165" s="14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</row>
    <row r="166" spans="2:36" ht="12.75">
      <c r="B166" s="40">
        <v>15.7</v>
      </c>
      <c r="C166" s="7">
        <f t="shared" si="6"/>
        <v>-3.999714642029025</v>
      </c>
      <c r="D166" s="30">
        <f t="shared" si="7"/>
        <v>-2.990700198124788</v>
      </c>
      <c r="E166" s="3">
        <f t="shared" si="8"/>
        <v>-6.990414840153813</v>
      </c>
      <c r="F166" s="12"/>
      <c r="G166" s="12"/>
      <c r="H166" s="12"/>
      <c r="I166" s="12"/>
      <c r="J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4"/>
      <c r="X166" s="14"/>
      <c r="Y166" s="14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</row>
    <row r="167" spans="2:36" ht="12.75">
      <c r="B167" s="40">
        <v>15.8</v>
      </c>
      <c r="C167" s="7">
        <f t="shared" si="6"/>
        <v>-3.9619420835886237</v>
      </c>
      <c r="D167" s="30">
        <f t="shared" si="7"/>
        <v>-2.9993232932190335</v>
      </c>
      <c r="E167" s="3">
        <f t="shared" si="8"/>
        <v>-6.961265376807657</v>
      </c>
      <c r="F167" s="12"/>
      <c r="G167" s="12"/>
      <c r="H167" s="12"/>
      <c r="I167" s="12"/>
      <c r="J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4"/>
      <c r="X167" s="14"/>
      <c r="Y167" s="14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</row>
    <row r="168" spans="2:36" ht="12.75">
      <c r="B168" s="40">
        <v>15.9</v>
      </c>
      <c r="C168" s="7">
        <f t="shared" si="6"/>
        <v>-3.8351928473911623</v>
      </c>
      <c r="D168" s="30">
        <f t="shared" si="7"/>
        <v>-2.9779781414118993</v>
      </c>
      <c r="E168" s="3">
        <f t="shared" si="8"/>
        <v>-6.813170988803062</v>
      </c>
      <c r="F168" s="12"/>
      <c r="G168" s="12"/>
      <c r="H168" s="12"/>
      <c r="I168" s="12"/>
      <c r="J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4"/>
      <c r="X168" s="14"/>
      <c r="Y168" s="14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</row>
    <row r="169" spans="2:36" ht="12.75">
      <c r="B169" s="40">
        <v>16</v>
      </c>
      <c r="C169" s="7">
        <f t="shared" si="6"/>
        <v>-3.6223134480264956</v>
      </c>
      <c r="D169" s="30">
        <f t="shared" si="7"/>
        <v>-2.9268780164044728</v>
      </c>
      <c r="E169" s="3">
        <f t="shared" si="8"/>
        <v>-6.549191464430969</v>
      </c>
      <c r="F169" s="12"/>
      <c r="G169" s="12"/>
      <c r="H169" s="12"/>
      <c r="I169" s="12"/>
      <c r="J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4"/>
      <c r="X169" s="14"/>
      <c r="Y169" s="14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</row>
    <row r="170" spans="2:36" ht="12.75">
      <c r="B170" s="40">
        <v>16.1</v>
      </c>
      <c r="C170" s="7">
        <f t="shared" si="6"/>
        <v>-3.3280846978635914</v>
      </c>
      <c r="D170" s="30">
        <f t="shared" si="7"/>
        <v>-2.846533493754372</v>
      </c>
      <c r="E170" s="3">
        <f t="shared" si="8"/>
        <v>-6.174618191617963</v>
      </c>
      <c r="F170" s="12"/>
      <c r="G170" s="12"/>
      <c r="H170" s="12"/>
      <c r="I170" s="12"/>
      <c r="J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4"/>
      <c r="X170" s="14"/>
      <c r="Y170" s="14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</row>
    <row r="171" spans="2:36" ht="12.75">
      <c r="B171" s="40">
        <v>16.2</v>
      </c>
      <c r="C171" s="7">
        <f t="shared" si="6"/>
        <v>-2.9591143403115834</v>
      </c>
      <c r="D171" s="30">
        <f t="shared" si="7"/>
        <v>-2.737747349373554</v>
      </c>
      <c r="E171" s="3">
        <f t="shared" si="8"/>
        <v>-5.696861689685138</v>
      </c>
      <c r="F171" s="12"/>
      <c r="G171" s="12"/>
      <c r="H171" s="12"/>
      <c r="I171" s="12"/>
      <c r="J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4"/>
      <c r="X171" s="14"/>
      <c r="Y171" s="14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</row>
    <row r="172" spans="2:36" ht="12.75">
      <c r="B172" s="40">
        <v>16.3</v>
      </c>
      <c r="C172" s="7">
        <f t="shared" si="6"/>
        <v>-2.52368865414815</v>
      </c>
      <c r="D172" s="30">
        <f t="shared" si="7"/>
        <v>-2.601606538456744</v>
      </c>
      <c r="E172" s="3">
        <f t="shared" si="8"/>
        <v>-5.125295192604893</v>
      </c>
      <c r="F172" s="12"/>
      <c r="G172" s="12"/>
      <c r="H172" s="12"/>
      <c r="I172" s="12"/>
      <c r="J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4"/>
      <c r="X172" s="14"/>
      <c r="Y172" s="14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</row>
    <row r="173" spans="2:36" ht="12.75">
      <c r="B173" s="40">
        <v>16.4</v>
      </c>
      <c r="C173" s="7">
        <f t="shared" si="6"/>
        <v>-2.0315863615625007</v>
      </c>
      <c r="D173" s="30">
        <f t="shared" si="7"/>
        <v>-2.4394713349844657</v>
      </c>
      <c r="E173" s="3">
        <f t="shared" si="8"/>
        <v>-4.471057696546966</v>
      </c>
      <c r="F173" s="12"/>
      <c r="G173" s="12"/>
      <c r="H173" s="12"/>
      <c r="I173" s="12"/>
      <c r="J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4"/>
      <c r="X173" s="14"/>
      <c r="Y173" s="14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</row>
    <row r="174" spans="2:36" ht="12.75">
      <c r="B174" s="40">
        <v>16.5</v>
      </c>
      <c r="C174" s="7">
        <f t="shared" si="6"/>
        <v>-1.493859019136459</v>
      </c>
      <c r="D174" s="30">
        <f t="shared" si="7"/>
        <v>-2.252961740315028</v>
      </c>
      <c r="E174" s="3">
        <f t="shared" si="8"/>
        <v>-3.746820759451487</v>
      </c>
      <c r="F174" s="12"/>
      <c r="G174" s="12"/>
      <c r="H174" s="12"/>
      <c r="I174" s="12"/>
      <c r="J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4"/>
      <c r="X174" s="14"/>
      <c r="Y174" s="14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</row>
    <row r="175" spans="2:36" ht="12.75">
      <c r="B175" s="40">
        <v>16.6</v>
      </c>
      <c r="C175" s="7">
        <f t="shared" si="6"/>
        <v>-0.9225828237095689</v>
      </c>
      <c r="D175" s="30">
        <f t="shared" si="7"/>
        <v>-2.0439412966664996</v>
      </c>
      <c r="E175" s="3">
        <f t="shared" si="8"/>
        <v>-2.9665241203760684</v>
      </c>
      <c r="F175" s="12"/>
      <c r="G175" s="12"/>
      <c r="H175" s="12"/>
      <c r="I175" s="12"/>
      <c r="J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4"/>
      <c r="X175" s="14"/>
      <c r="Y175" s="14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</row>
    <row r="176" spans="2:36" ht="12.75">
      <c r="B176" s="40">
        <v>16.7</v>
      </c>
      <c r="C176" s="7">
        <f t="shared" si="6"/>
        <v>-0.3305874070327451</v>
      </c>
      <c r="D176" s="30">
        <f t="shared" si="7"/>
        <v>-1.8144984672188524</v>
      </c>
      <c r="E176" s="3">
        <f t="shared" si="8"/>
        <v>-2.1450858742515977</v>
      </c>
      <c r="F176" s="12"/>
      <c r="G176" s="12"/>
      <c r="H176" s="12"/>
      <c r="I176" s="12"/>
      <c r="J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4"/>
      <c r="X176" s="14"/>
      <c r="Y176" s="14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</row>
    <row r="177" spans="2:36" ht="12.75">
      <c r="B177" s="40">
        <v>16.8</v>
      </c>
      <c r="C177" s="7">
        <f t="shared" si="6"/>
        <v>0.2688322901019139</v>
      </c>
      <c r="D177" s="30">
        <f t="shared" si="7"/>
        <v>-1.5669257688801945</v>
      </c>
      <c r="E177" s="3">
        <f t="shared" si="8"/>
        <v>-1.2980934787782807</v>
      </c>
      <c r="F177" s="12"/>
      <c r="G177" s="12"/>
      <c r="H177" s="12"/>
      <c r="I177" s="12"/>
      <c r="J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4"/>
      <c r="X177" s="14"/>
      <c r="Y177" s="14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</row>
    <row r="178" spans="2:36" ht="12.75">
      <c r="B178" s="40">
        <v>16.9</v>
      </c>
      <c r="C178" s="7">
        <f t="shared" si="6"/>
        <v>0.8622145935688714</v>
      </c>
      <c r="D178" s="30">
        <f t="shared" si="7"/>
        <v>-1.3036968662156903</v>
      </c>
      <c r="E178" s="3">
        <f t="shared" si="8"/>
        <v>-0.44148227264681883</v>
      </c>
      <c r="F178" s="12"/>
      <c r="G178" s="12"/>
      <c r="H178" s="12"/>
      <c r="I178" s="12"/>
      <c r="J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4"/>
      <c r="X178" s="14"/>
      <c r="Y178" s="14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</row>
    <row r="179" spans="2:36" ht="12.75">
      <c r="B179" s="40">
        <v>17</v>
      </c>
      <c r="C179" s="7">
        <f t="shared" si="6"/>
        <v>1.4362334160886732</v>
      </c>
      <c r="D179" s="30">
        <f t="shared" si="7"/>
        <v>-1.0274418554088376</v>
      </c>
      <c r="E179" s="3">
        <f t="shared" si="8"/>
        <v>0.4087915606798356</v>
      </c>
      <c r="F179" s="12"/>
      <c r="G179" s="12"/>
      <c r="H179" s="12"/>
      <c r="I179" s="12"/>
      <c r="J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4"/>
      <c r="X179" s="14"/>
      <c r="Y179" s="14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</row>
    <row r="180" spans="2:36" ht="12.75">
      <c r="B180" s="40">
        <v>17.1</v>
      </c>
      <c r="C180" s="7">
        <f t="shared" si="6"/>
        <v>1.977997532418651</v>
      </c>
      <c r="D180" s="30">
        <f t="shared" si="7"/>
        <v>-0.7409209852098626</v>
      </c>
      <c r="E180" s="3">
        <f t="shared" si="8"/>
        <v>1.2370765472087883</v>
      </c>
      <c r="F180" s="12"/>
      <c r="G180" s="12"/>
      <c r="H180" s="12"/>
      <c r="I180" s="12"/>
      <c r="J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4"/>
      <c r="X180" s="14"/>
      <c r="Y180" s="14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</row>
    <row r="181" spans="2:36" ht="12.75">
      <c r="B181" s="40">
        <v>17.2</v>
      </c>
      <c r="C181" s="7">
        <f t="shared" si="6"/>
        <v>2.475340088480146</v>
      </c>
      <c r="D181" s="30">
        <f t="shared" si="7"/>
        <v>-0.4469970774425964</v>
      </c>
      <c r="E181" s="3">
        <f t="shared" si="8"/>
        <v>2.0283430110375495</v>
      </c>
      <c r="F181" s="12"/>
      <c r="G181" s="12"/>
      <c r="H181" s="12"/>
      <c r="I181" s="12"/>
      <c r="J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4"/>
      <c r="X181" s="14"/>
      <c r="Y181" s="14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</row>
    <row r="182" spans="2:36" ht="12.75">
      <c r="B182" s="40">
        <v>17.3</v>
      </c>
      <c r="C182" s="7">
        <f t="shared" si="6"/>
        <v>2.917091842671006</v>
      </c>
      <c r="D182" s="30">
        <f t="shared" si="7"/>
        <v>-0.14860692263510225</v>
      </c>
      <c r="E182" s="3">
        <f t="shared" si="8"/>
        <v>2.768484920035904</v>
      </c>
      <c r="F182" s="12"/>
      <c r="G182" s="12"/>
      <c r="H182" s="12"/>
      <c r="I182" s="12"/>
      <c r="J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4"/>
      <c r="X182" s="14"/>
      <c r="Y182" s="14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</row>
    <row r="183" spans="2:36" ht="12.75">
      <c r="B183" s="40">
        <v>17.4</v>
      </c>
      <c r="C183" s="7">
        <f t="shared" si="6"/>
        <v>3.2933320029523183</v>
      </c>
      <c r="D183" s="30">
        <f t="shared" si="7"/>
        <v>0.15126806342043367</v>
      </c>
      <c r="E183" s="3">
        <f t="shared" si="8"/>
        <v>3.444600066372752</v>
      </c>
      <c r="F183" s="12"/>
      <c r="G183" s="12"/>
      <c r="H183" s="12"/>
      <c r="I183" s="12"/>
      <c r="J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4"/>
      <c r="X183" s="14"/>
      <c r="Y183" s="14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</row>
    <row r="184" spans="2:36" ht="12.75">
      <c r="B184" s="40">
        <v>17.5</v>
      </c>
      <c r="C184" s="7">
        <f t="shared" si="6"/>
        <v>3.595611026449869</v>
      </c>
      <c r="D184" s="30">
        <f t="shared" si="7"/>
        <v>0.449631628988857</v>
      </c>
      <c r="E184" s="3">
        <f t="shared" si="8"/>
        <v>4.0452426554387255</v>
      </c>
      <c r="F184" s="12"/>
      <c r="G184" s="12"/>
      <c r="H184" s="12"/>
      <c r="I184" s="12"/>
      <c r="J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4"/>
      <c r="X184" s="14"/>
      <c r="Y184" s="14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</row>
    <row r="185" spans="2:36" ht="12.75">
      <c r="B185" s="40">
        <v>17.6</v>
      </c>
      <c r="C185" s="7">
        <f t="shared" si="6"/>
        <v>3.817140377970792</v>
      </c>
      <c r="D185" s="30">
        <f t="shared" si="7"/>
        <v>0.7435026239488794</v>
      </c>
      <c r="E185" s="3">
        <f t="shared" si="8"/>
        <v>4.560643001919671</v>
      </c>
      <c r="F185" s="12"/>
      <c r="G185" s="12"/>
      <c r="H185" s="12"/>
      <c r="I185" s="12"/>
      <c r="J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4"/>
      <c r="X185" s="14"/>
      <c r="Y185" s="14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</row>
    <row r="186" spans="2:36" ht="12.75">
      <c r="B186" s="40">
        <v>17.7</v>
      </c>
      <c r="C186" s="7">
        <f t="shared" si="6"/>
        <v>3.9529449858688683</v>
      </c>
      <c r="D186" s="30">
        <f t="shared" si="7"/>
        <v>1.0299447864596862</v>
      </c>
      <c r="E186" s="3">
        <f t="shared" si="8"/>
        <v>4.982889772328555</v>
      </c>
      <c r="F186" s="12"/>
      <c r="G186" s="12"/>
      <c r="H186" s="12"/>
      <c r="I186" s="12"/>
      <c r="J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4"/>
      <c r="X186" s="14"/>
      <c r="Y186" s="14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</row>
    <row r="187" spans="2:36" ht="12.75">
      <c r="B187" s="40">
        <v>17.8</v>
      </c>
      <c r="C187" s="7">
        <f t="shared" si="6"/>
        <v>3.999974971428083</v>
      </c>
      <c r="D187" s="30">
        <f t="shared" si="7"/>
        <v>1.3060960811186795</v>
      </c>
      <c r="E187" s="3">
        <f t="shared" si="8"/>
        <v>5.306071052546763</v>
      </c>
      <c r="F187" s="12"/>
      <c r="G187" s="12"/>
      <c r="H187" s="12"/>
      <c r="I187" s="12"/>
      <c r="J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4"/>
      <c r="X187" s="14"/>
      <c r="Y187" s="14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</row>
    <row r="188" spans="2:36" ht="12.75">
      <c r="B188" s="40">
        <v>17.9</v>
      </c>
      <c r="C188" s="7">
        <f t="shared" si="6"/>
        <v>3.9571741425634017</v>
      </c>
      <c r="D188" s="30">
        <f t="shared" si="7"/>
        <v>1.5691972954730893</v>
      </c>
      <c r="E188" s="3">
        <f t="shared" si="8"/>
        <v>5.526371438036491</v>
      </c>
      <c r="F188" s="12"/>
      <c r="G188" s="12"/>
      <c r="H188" s="12"/>
      <c r="I188" s="12"/>
      <c r="J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4"/>
      <c r="X188" s="14"/>
      <c r="Y188" s="14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</row>
    <row r="189" spans="2:36" ht="12.75">
      <c r="B189" s="40">
        <v>18</v>
      </c>
      <c r="C189" s="7">
        <f t="shared" si="6"/>
        <v>3.825503713618012</v>
      </c>
      <c r="D189" s="30">
        <f t="shared" si="7"/>
        <v>1.8166196091588032</v>
      </c>
      <c r="E189" s="3">
        <f t="shared" si="8"/>
        <v>5.642123322776815</v>
      </c>
      <c r="F189" s="12"/>
      <c r="G189" s="12"/>
      <c r="H189" s="12"/>
      <c r="I189" s="12"/>
      <c r="J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4"/>
      <c r="X189" s="14"/>
      <c r="Y189" s="14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</row>
    <row r="190" spans="2:36" ht="12.75">
      <c r="B190" s="40">
        <v>18.1</v>
      </c>
      <c r="C190" s="7">
        <f t="shared" si="6"/>
        <v>3.607920718561425</v>
      </c>
      <c r="D190" s="30">
        <f t="shared" si="7"/>
        <v>2.045890860204407</v>
      </c>
      <c r="E190" s="3">
        <f t="shared" si="8"/>
        <v>5.653811578765832</v>
      </c>
      <c r="F190" s="12"/>
      <c r="G190" s="12"/>
      <c r="H190" s="12"/>
      <c r="I190" s="12"/>
      <c r="J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4"/>
      <c r="X190" s="14"/>
      <c r="Y190" s="14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</row>
    <row r="191" spans="2:36" ht="12.75">
      <c r="B191" s="40">
        <v>18.2</v>
      </c>
      <c r="C191" s="7">
        <f t="shared" si="6"/>
        <v>3.3093116023815226</v>
      </c>
      <c r="D191" s="30">
        <f t="shared" si="7"/>
        <v>2.254720246056445</v>
      </c>
      <c r="E191" s="3">
        <f t="shared" si="8"/>
        <v>5.564031848437967</v>
      </c>
      <c r="F191" s="12"/>
      <c r="G191" s="12"/>
      <c r="H191" s="12"/>
      <c r="I191" s="12"/>
      <c r="J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4"/>
      <c r="X191" s="14"/>
      <c r="Y191" s="14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</row>
    <row r="192" spans="2:36" ht="12.75">
      <c r="B192" s="40">
        <v>18.3</v>
      </c>
      <c r="C192" s="7">
        <f t="shared" si="6"/>
        <v>2.9363824820646096</v>
      </c>
      <c r="D192" s="30">
        <f t="shared" si="7"/>
        <v>2.441021212521316</v>
      </c>
      <c r="E192" s="3">
        <f t="shared" si="8"/>
        <v>5.377403694585926</v>
      </c>
      <c r="F192" s="12"/>
      <c r="G192" s="12"/>
      <c r="H192" s="12"/>
      <c r="I192" s="12"/>
      <c r="J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4"/>
      <c r="X192" s="14"/>
      <c r="Y192" s="14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</row>
    <row r="193" spans="2:36" ht="12.75">
      <c r="B193" s="40">
        <v>18.4</v>
      </c>
      <c r="C193" s="7">
        <f t="shared" si="6"/>
        <v>2.4975085416655767</v>
      </c>
      <c r="D193" s="30">
        <f t="shared" si="7"/>
        <v>2.602932301925002</v>
      </c>
      <c r="E193" s="3">
        <f t="shared" si="8"/>
        <v>5.100440843590579</v>
      </c>
      <c r="F193" s="12"/>
      <c r="G193" s="12"/>
      <c r="H193" s="12"/>
      <c r="I193" s="12"/>
      <c r="J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4"/>
      <c r="X193" s="14"/>
      <c r="Y193" s="14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</row>
    <row r="194" spans="2:36" ht="12.75">
      <c r="B194" s="40">
        <v>18.5</v>
      </c>
      <c r="C194" s="7">
        <f t="shared" si="6"/>
        <v>2.00254594372966</v>
      </c>
      <c r="D194" s="30">
        <f t="shared" si="7"/>
        <v>2.738835752182883</v>
      </c>
      <c r="E194" s="3">
        <f t="shared" si="8"/>
        <v>4.741381695912543</v>
      </c>
      <c r="F194" s="12"/>
      <c r="G194" s="12"/>
      <c r="H194" s="12"/>
      <c r="I194" s="12"/>
      <c r="J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4"/>
      <c r="X194" s="14"/>
      <c r="Y194" s="14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</row>
    <row r="195" spans="2:36" ht="12.75">
      <c r="B195" s="40">
        <v>18.6</v>
      </c>
      <c r="C195" s="7">
        <f t="shared" si="6"/>
        <v>1.462610481130472</v>
      </c>
      <c r="D195" s="30">
        <f t="shared" si="7"/>
        <v>2.847373660943684</v>
      </c>
      <c r="E195" s="3">
        <f t="shared" si="8"/>
        <v>4.309984142074156</v>
      </c>
      <c r="F195" s="12"/>
      <c r="G195" s="12"/>
      <c r="H195" s="12"/>
      <c r="I195" s="12"/>
      <c r="J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4"/>
      <c r="X195" s="14"/>
      <c r="Y195" s="14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</row>
    <row r="196" spans="2:36" ht="12.75">
      <c r="B196" s="40">
        <v>18.7</v>
      </c>
      <c r="C196" s="7">
        <f t="shared" si="6"/>
        <v>0.8898279403262275</v>
      </c>
      <c r="D196" s="30">
        <f t="shared" si="7"/>
        <v>2.9274615533009265</v>
      </c>
      <c r="E196" s="3">
        <f t="shared" si="8"/>
        <v>3.817289493627154</v>
      </c>
      <c r="F196" s="12"/>
      <c r="G196" s="12"/>
      <c r="H196" s="12"/>
      <c r="I196" s="12"/>
      <c r="J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4"/>
      <c r="X196" s="14"/>
      <c r="Y196" s="14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</row>
    <row r="197" spans="2:36" ht="12.75">
      <c r="B197" s="40">
        <v>18.8</v>
      </c>
      <c r="C197" s="7">
        <f t="shared" si="6"/>
        <v>0.2970617823374311</v>
      </c>
      <c r="D197" s="30">
        <f t="shared" si="7"/>
        <v>2.9782992175077214</v>
      </c>
      <c r="E197" s="3">
        <f t="shared" si="8"/>
        <v>3.2753609998451525</v>
      </c>
      <c r="F197" s="12"/>
      <c r="G197" s="12"/>
      <c r="H197" s="12"/>
      <c r="I197" s="12"/>
      <c r="J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4"/>
      <c r="X197" s="14"/>
      <c r="Y197" s="14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</row>
    <row r="198" spans="2:36" ht="12.75">
      <c r="B198" s="40">
        <v>18.9</v>
      </c>
      <c r="C198" s="7">
        <f t="shared" si="6"/>
        <v>-0.302375742855418</v>
      </c>
      <c r="D198" s="30">
        <f t="shared" si="7"/>
        <v>2.9993787004280077</v>
      </c>
      <c r="E198" s="3">
        <f t="shared" si="8"/>
        <v>2.6970029575725896</v>
      </c>
      <c r="F198" s="12"/>
      <c r="G198" s="12"/>
      <c r="H198" s="12"/>
      <c r="I198" s="12"/>
      <c r="J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4"/>
      <c r="X198" s="14"/>
      <c r="Y198" s="14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</row>
    <row r="199" spans="2:36" ht="12.75">
      <c r="B199" s="40">
        <v>19</v>
      </c>
      <c r="C199" s="7">
        <f t="shared" si="6"/>
        <v>-0.8950225607471857</v>
      </c>
      <c r="D199" s="30">
        <f t="shared" si="7"/>
        <v>2.990489382836398</v>
      </c>
      <c r="E199" s="3">
        <f t="shared" si="8"/>
        <v>2.0954668220892123</v>
      </c>
      <c r="F199" s="12"/>
      <c r="G199" s="12"/>
      <c r="H199" s="12"/>
      <c r="I199" s="12"/>
      <c r="J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4"/>
      <c r="X199" s="14"/>
      <c r="Y199" s="14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</row>
    <row r="200" spans="2:36" ht="12.75">
      <c r="B200" s="40">
        <v>19.1</v>
      </c>
      <c r="C200" s="7">
        <f t="shared" si="6"/>
        <v>-1.4675691014787247</v>
      </c>
      <c r="D200" s="30">
        <f t="shared" si="7"/>
        <v>2.9517200838558484</v>
      </c>
      <c r="E200" s="3">
        <f t="shared" si="8"/>
        <v>1.4841509823771237</v>
      </c>
      <c r="F200" s="12"/>
      <c r="G200" s="12"/>
      <c r="H200" s="12"/>
      <c r="I200" s="12"/>
      <c r="J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4"/>
      <c r="X200" s="14"/>
      <c r="Y200" s="14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</row>
    <row r="201" spans="2:36" ht="12.75">
      <c r="B201" s="40">
        <v>19.2</v>
      </c>
      <c r="C201" s="7">
        <f t="shared" si="6"/>
        <v>-2.0071572040822843</v>
      </c>
      <c r="D201" s="30">
        <f t="shared" si="7"/>
        <v>2.88345817350635</v>
      </c>
      <c r="E201" s="3">
        <f t="shared" si="8"/>
        <v>0.8763009694240655</v>
      </c>
      <c r="F201" s="12"/>
      <c r="G201" s="12"/>
      <c r="H201" s="12"/>
      <c r="I201" s="12"/>
      <c r="J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4"/>
      <c r="X201" s="14"/>
      <c r="Y201" s="14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</row>
    <row r="202" spans="2:36" ht="12.75">
      <c r="B202" s="40">
        <v>19.3</v>
      </c>
      <c r="C202" s="7">
        <f aca="true" t="shared" si="9" ref="C202:C265">$G$4*SIN($J$4*B202+$M$4)</f>
        <v>-2.5016688830563774</v>
      </c>
      <c r="D202" s="30">
        <f aca="true" t="shared" si="10" ref="D202:D265">$G$6*SIN($J$6*B202+$M$6)</f>
        <v>2.7863857022317213</v>
      </c>
      <c r="E202" s="3">
        <f aca="true" t="shared" si="11" ref="E202:E265">C202+D202</f>
        <v>0.28471681917534397</v>
      </c>
      <c r="F202" s="12"/>
      <c r="G202" s="12"/>
      <c r="H202" s="12"/>
      <c r="I202" s="12"/>
      <c r="J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4"/>
      <c r="X202" s="14"/>
      <c r="Y202" s="14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</row>
    <row r="203" spans="2:36" ht="12.75">
      <c r="B203" s="40">
        <v>19.4</v>
      </c>
      <c r="C203" s="7">
        <f t="shared" si="9"/>
        <v>-2.939998472195101</v>
      </c>
      <c r="D203" s="30">
        <f t="shared" si="10"/>
        <v>2.6614725860770534</v>
      </c>
      <c r="E203" s="3">
        <f t="shared" si="11"/>
        <v>-0.2785258861180475</v>
      </c>
      <c r="F203" s="12"/>
      <c r="G203" s="12"/>
      <c r="H203" s="12"/>
      <c r="I203" s="12"/>
      <c r="J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4"/>
      <c r="X203" s="14"/>
      <c r="Y203" s="14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</row>
    <row r="204" spans="2:36" ht="12.75">
      <c r="B204" s="40">
        <v>19.5</v>
      </c>
      <c r="C204" s="7">
        <f t="shared" si="9"/>
        <v>-3.312302033908978</v>
      </c>
      <c r="D204" s="30">
        <f t="shared" si="10"/>
        <v>2.5099669156081683</v>
      </c>
      <c r="E204" s="3">
        <f t="shared" si="11"/>
        <v>-0.8023351183008098</v>
      </c>
      <c r="F204" s="12"/>
      <c r="G204" s="12"/>
      <c r="H204" s="12"/>
      <c r="I204" s="12"/>
      <c r="J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4"/>
      <c r="X204" s="14"/>
      <c r="Y204" s="14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</row>
    <row r="205" spans="2:36" ht="12.75">
      <c r="B205" s="40">
        <v>19.6</v>
      </c>
      <c r="C205" s="7">
        <f t="shared" si="9"/>
        <v>-3.610218432840748</v>
      </c>
      <c r="D205" s="30">
        <f t="shared" si="10"/>
        <v>2.3333824854032787</v>
      </c>
      <c r="E205" s="3">
        <f t="shared" si="11"/>
        <v>-1.276835947437469</v>
      </c>
      <c r="F205" s="12"/>
      <c r="G205" s="12"/>
      <c r="H205" s="12"/>
      <c r="I205" s="12"/>
      <c r="J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4"/>
      <c r="X205" s="14"/>
      <c r="Y205" s="14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</row>
    <row r="206" spans="2:36" ht="12.75">
      <c r="B206" s="40">
        <v>19.7</v>
      </c>
      <c r="C206" s="7">
        <f t="shared" si="9"/>
        <v>-3.8270571089400423</v>
      </c>
      <c r="D206" s="30">
        <f t="shared" si="10"/>
        <v>2.1334836687179473</v>
      </c>
      <c r="E206" s="3">
        <f t="shared" si="11"/>
        <v>-1.693573440222095</v>
      </c>
      <c r="F206" s="12"/>
      <c r="G206" s="12"/>
      <c r="H206" s="12"/>
      <c r="I206" s="12"/>
      <c r="J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4"/>
      <c r="X206" s="14"/>
      <c r="Y206" s="14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</row>
    <row r="207" spans="2:36" ht="12.75">
      <c r="B207" s="40">
        <v>19.8</v>
      </c>
      <c r="C207" s="7">
        <f t="shared" si="9"/>
        <v>-3.9579483330181424</v>
      </c>
      <c r="D207" s="30">
        <f t="shared" si="10"/>
        <v>1.9122677884507167</v>
      </c>
      <c r="E207" s="3">
        <f t="shared" si="11"/>
        <v>-2.0456805445674258</v>
      </c>
      <c r="F207" s="12"/>
      <c r="G207" s="12"/>
      <c r="H207" s="12"/>
      <c r="I207" s="12"/>
      <c r="J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4"/>
      <c r="X207" s="14"/>
      <c r="Y207" s="14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</row>
    <row r="208" spans="2:36" ht="12.75">
      <c r="B208" s="40">
        <v>19.9</v>
      </c>
      <c r="C208" s="7">
        <f t="shared" si="9"/>
        <v>-3.9999525703669723</v>
      </c>
      <c r="D208" s="30">
        <f t="shared" si="10"/>
        <v>1.6719451605529843</v>
      </c>
      <c r="E208" s="3">
        <f t="shared" si="11"/>
        <v>-2.328007409813988</v>
      </c>
      <c r="F208" s="12"/>
      <c r="G208" s="12"/>
      <c r="H208" s="12"/>
      <c r="I208" s="12"/>
      <c r="J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4"/>
      <c r="X208" s="14"/>
      <c r="Y208" s="14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</row>
    <row r="209" spans="2:36" ht="12.75">
      <c r="B209" s="40">
        <v>20</v>
      </c>
      <c r="C209" s="7">
        <f t="shared" si="9"/>
        <v>-3.9521264963714473</v>
      </c>
      <c r="D209" s="30">
        <f t="shared" si="10"/>
        <v>1.4149170092825885</v>
      </c>
      <c r="E209" s="3">
        <f t="shared" si="11"/>
        <v>-2.537209487088859</v>
      </c>
      <c r="F209" s="12"/>
      <c r="G209" s="12"/>
      <c r="H209" s="12"/>
      <c r="I209" s="12"/>
      <c r="J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4"/>
      <c r="X209" s="14"/>
      <c r="Y209" s="14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</row>
    <row r="210" spans="2:36" ht="12.75">
      <c r="B210" s="40">
        <v>20.1</v>
      </c>
      <c r="C210" s="7">
        <f t="shared" si="9"/>
        <v>-3.8155441815466054</v>
      </c>
      <c r="D210" s="30">
        <f t="shared" si="10"/>
        <v>1.1437514749648203</v>
      </c>
      <c r="E210" s="3">
        <f t="shared" si="11"/>
        <v>-2.671792706581785</v>
      </c>
      <c r="F210" s="12"/>
      <c r="G210" s="12"/>
      <c r="H210" s="12"/>
      <c r="I210" s="12"/>
      <c r="J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4"/>
      <c r="X210" s="14"/>
      <c r="Y210" s="14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</row>
    <row r="211" spans="2:36" ht="12.75">
      <c r="B211" s="40">
        <v>20.2</v>
      </c>
      <c r="C211" s="7">
        <f t="shared" si="9"/>
        <v>-3.593272970229425</v>
      </c>
      <c r="D211" s="30">
        <f t="shared" si="10"/>
        <v>0.8611579539831853</v>
      </c>
      <c r="E211" s="3">
        <f t="shared" si="11"/>
        <v>-2.7321150162462398</v>
      </c>
      <c r="F211" s="12"/>
      <c r="G211" s="12"/>
      <c r="H211" s="12"/>
      <c r="I211" s="12"/>
      <c r="J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4"/>
      <c r="X211" s="14"/>
      <c r="Y211" s="14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</row>
    <row r="212" spans="2:36" ht="12.75">
      <c r="B212" s="40">
        <v>20.3</v>
      </c>
      <c r="C212" s="7">
        <f t="shared" si="9"/>
        <v>-3.290304594637762</v>
      </c>
      <c r="D212" s="30">
        <f t="shared" si="10"/>
        <v>0.5699600273863132</v>
      </c>
      <c r="E212" s="3">
        <f t="shared" si="11"/>
        <v>-2.720344567251449</v>
      </c>
      <c r="F212" s="12"/>
      <c r="G212" s="12"/>
      <c r="H212" s="12"/>
      <c r="I212" s="12"/>
      <c r="J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4"/>
      <c r="X212" s="14"/>
      <c r="Y212" s="14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</row>
    <row r="213" spans="2:36" ht="12.75">
      <c r="B213" s="40">
        <v>20.4</v>
      </c>
      <c r="C213" s="7">
        <f t="shared" si="9"/>
        <v>-2.9134430713263835</v>
      </c>
      <c r="D213" s="30">
        <f t="shared" si="10"/>
        <v>0.2730672485995436</v>
      </c>
      <c r="E213" s="3">
        <f t="shared" si="11"/>
        <v>-2.6403758227268397</v>
      </c>
      <c r="F213" s="12"/>
      <c r="G213" s="12"/>
      <c r="H213" s="12"/>
      <c r="I213" s="12"/>
      <c r="J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4"/>
      <c r="X213" s="14"/>
      <c r="Y213" s="14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</row>
    <row r="214" spans="2:36" ht="12.75">
      <c r="B214" s="40">
        <v>20.5</v>
      </c>
      <c r="C214" s="7">
        <f t="shared" si="9"/>
        <v>-2.471151897643584</v>
      </c>
      <c r="D214" s="30">
        <f t="shared" si="10"/>
        <v>-0.02655392787121163</v>
      </c>
      <c r="E214" s="3">
        <f t="shared" si="11"/>
        <v>-2.4977058255147955</v>
      </c>
      <c r="F214" s="12"/>
      <c r="G214" s="12"/>
      <c r="H214" s="12"/>
      <c r="I214" s="12"/>
      <c r="J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4"/>
      <c r="X214" s="14"/>
      <c r="Y214" s="14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</row>
    <row r="215" spans="2:36" ht="12.75">
      <c r="B215" s="40">
        <v>20.6</v>
      </c>
      <c r="C215" s="7">
        <f t="shared" si="9"/>
        <v>-1.9733639798271008</v>
      </c>
      <c r="D215" s="30">
        <f t="shared" si="10"/>
        <v>-0.32590978627223927</v>
      </c>
      <c r="E215" s="3">
        <f t="shared" si="11"/>
        <v>-2.29927376609934</v>
      </c>
      <c r="F215" s="12"/>
      <c r="G215" s="12"/>
      <c r="H215" s="12"/>
      <c r="I215" s="12"/>
      <c r="J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4"/>
      <c r="X215" s="14"/>
      <c r="Y215" s="14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</row>
    <row r="216" spans="2:36" ht="12.75">
      <c r="B216" s="40">
        <v>20.7</v>
      </c>
      <c r="C216" s="7">
        <f t="shared" si="9"/>
        <v>-1.4312585613440432</v>
      </c>
      <c r="D216" s="30">
        <f t="shared" si="10"/>
        <v>-0.6220092618202764</v>
      </c>
      <c r="E216" s="3">
        <f t="shared" si="11"/>
        <v>-2.0532678231643198</v>
      </c>
      <c r="F216" s="12"/>
      <c r="G216" s="12"/>
      <c r="H216" s="12"/>
      <c r="I216" s="12"/>
      <c r="J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4"/>
      <c r="X216" s="14"/>
      <c r="Y216" s="14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</row>
    <row r="217" spans="2:36" ht="12.75">
      <c r="B217" s="40">
        <v>20.8</v>
      </c>
      <c r="C217" s="7">
        <f t="shared" si="9"/>
        <v>-0.8570101611835369</v>
      </c>
      <c r="D217" s="30">
        <f t="shared" si="10"/>
        <v>-0.9118938264331411</v>
      </c>
      <c r="E217" s="3">
        <f t="shared" si="11"/>
        <v>-1.768903987616678</v>
      </c>
      <c r="F217" s="12"/>
      <c r="G217" s="12"/>
      <c r="H217" s="12"/>
      <c r="I217" s="12"/>
      <c r="J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4"/>
      <c r="X217" s="14"/>
      <c r="Y217" s="14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</row>
    <row r="218" spans="2:36" ht="12.75">
      <c r="B218" s="40">
        <v>20.9</v>
      </c>
      <c r="C218" s="7">
        <f t="shared" si="9"/>
        <v>-0.2635151604071722</v>
      </c>
      <c r="D218" s="30">
        <f t="shared" si="10"/>
        <v>-1.1926670493642988</v>
      </c>
      <c r="E218" s="3">
        <f t="shared" si="11"/>
        <v>-1.456182209771471</v>
      </c>
      <c r="F218" s="12"/>
      <c r="G218" s="12"/>
      <c r="H218" s="12"/>
      <c r="I218" s="12"/>
      <c r="J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4"/>
      <c r="X218" s="14"/>
      <c r="Y218" s="14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</row>
    <row r="219" spans="2:36" ht="12.75">
      <c r="B219" s="40">
        <v>21</v>
      </c>
      <c r="C219" s="7">
        <f t="shared" si="9"/>
        <v>0.3358978227669873</v>
      </c>
      <c r="D219" s="30">
        <f t="shared" si="10"/>
        <v>-1.4615235373815285</v>
      </c>
      <c r="E219" s="3">
        <f t="shared" si="11"/>
        <v>-1.1256257146145412</v>
      </c>
      <c r="F219" s="12"/>
      <c r="G219" s="12"/>
      <c r="H219" s="12"/>
      <c r="I219" s="12"/>
      <c r="J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4"/>
      <c r="X219" s="14"/>
      <c r="Y219" s="14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</row>
    <row r="220" spans="2:36" ht="12.75">
      <c r="B220" s="40">
        <v>21.1</v>
      </c>
      <c r="C220" s="7">
        <f t="shared" si="9"/>
        <v>0.9277672649945394</v>
      </c>
      <c r="D220" s="30">
        <f t="shared" si="10"/>
        <v>-1.7157769653286916</v>
      </c>
      <c r="E220" s="3">
        <f t="shared" si="11"/>
        <v>-0.7880097003341522</v>
      </c>
      <c r="F220" s="12"/>
      <c r="G220" s="12"/>
      <c r="H220" s="12"/>
      <c r="I220" s="12"/>
      <c r="J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4"/>
      <c r="X220" s="14"/>
      <c r="Y220" s="14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</row>
    <row r="221" spans="2:36" ht="12.75">
      <c r="B221" s="40">
        <v>21.2</v>
      </c>
      <c r="C221" s="7">
        <f t="shared" si="9"/>
        <v>1.498801054597835</v>
      </c>
      <c r="D221" s="30">
        <f t="shared" si="10"/>
        <v>-1.9528869169987408</v>
      </c>
      <c r="E221" s="3">
        <f t="shared" si="11"/>
        <v>-0.45408586240090587</v>
      </c>
      <c r="F221" s="12"/>
      <c r="G221" s="12"/>
      <c r="H221" s="12"/>
      <c r="I221" s="12"/>
      <c r="J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4"/>
      <c r="X221" s="14"/>
      <c r="Y221" s="14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</row>
    <row r="222" spans="2:36" ht="12.75">
      <c r="B222" s="40">
        <v>21.3</v>
      </c>
      <c r="C222" s="7">
        <f t="shared" si="9"/>
        <v>2.036175003738256</v>
      </c>
      <c r="D222" s="30">
        <f t="shared" si="10"/>
        <v>-2.1704842681327348</v>
      </c>
      <c r="E222" s="3">
        <f t="shared" si="11"/>
        <v>-0.13430926439447877</v>
      </c>
      <c r="F222" s="12"/>
      <c r="G222" s="12"/>
      <c r="H222" s="12"/>
      <c r="I222" s="12"/>
      <c r="J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4"/>
      <c r="X222" s="14"/>
      <c r="Y222" s="14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</row>
    <row r="223" spans="2:36" ht="12.75">
      <c r="B223" s="40">
        <v>21.4</v>
      </c>
      <c r="C223" s="7">
        <f t="shared" si="9"/>
        <v>2.5278208520275176</v>
      </c>
      <c r="D223" s="30">
        <f t="shared" si="10"/>
        <v>-2.3663948579262493</v>
      </c>
      <c r="E223" s="3">
        <f t="shared" si="11"/>
        <v>0.16142599410126834</v>
      </c>
      <c r="F223" s="12"/>
      <c r="G223" s="12"/>
      <c r="H223" s="12"/>
      <c r="I223" s="12"/>
      <c r="J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4"/>
      <c r="X223" s="14"/>
      <c r="Y223" s="14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</row>
    <row r="224" spans="2:36" ht="12.75">
      <c r="B224" s="40">
        <v>21.5</v>
      </c>
      <c r="C224" s="7">
        <f t="shared" si="9"/>
        <v>2.962697293638696</v>
      </c>
      <c r="D224" s="30">
        <f t="shared" si="10"/>
        <v>-2.538661212525512</v>
      </c>
      <c r="E224" s="3">
        <f t="shared" si="11"/>
        <v>0.4240360811131838</v>
      </c>
      <c r="F224" s="12"/>
      <c r="G224" s="12"/>
      <c r="H224" s="12"/>
      <c r="I224" s="12"/>
      <c r="J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4"/>
      <c r="X224" s="14"/>
      <c r="Y224" s="14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</row>
    <row r="225" spans="2:36" ht="12.75">
      <c r="B225" s="40">
        <v>21.6</v>
      </c>
      <c r="C225" s="7">
        <f t="shared" si="9"/>
        <v>3.3310379412311346</v>
      </c>
      <c r="D225" s="30">
        <f t="shared" si="10"/>
        <v>-2.6855621034590453</v>
      </c>
      <c r="E225" s="3">
        <f t="shared" si="11"/>
        <v>0.6454758377720893</v>
      </c>
      <c r="F225" s="12"/>
      <c r="G225" s="12"/>
      <c r="H225" s="12"/>
      <c r="I225" s="12"/>
      <c r="J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4"/>
      <c r="X225" s="14"/>
      <c r="Y225" s="14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</row>
    <row r="226" spans="2:36" ht="12.75">
      <c r="B226" s="40">
        <v>21.7</v>
      </c>
      <c r="C226" s="7">
        <f t="shared" si="9"/>
        <v>3.6245706579552026</v>
      </c>
      <c r="D226" s="30">
        <f t="shared" si="10"/>
        <v>-2.8056297455836168</v>
      </c>
      <c r="E226" s="3">
        <f t="shared" si="11"/>
        <v>0.8189409123715858</v>
      </c>
      <c r="F226" s="12"/>
      <c r="G226" s="12"/>
      <c r="H226" s="12"/>
      <c r="I226" s="12"/>
      <c r="J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4"/>
      <c r="X226" s="14"/>
      <c r="Y226" s="14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</row>
    <row r="227" spans="2:36" ht="12.75">
      <c r="B227" s="40">
        <v>21.8</v>
      </c>
      <c r="C227" s="7">
        <f t="shared" si="9"/>
        <v>3.8367033318123216</v>
      </c>
      <c r="D227" s="30">
        <f t="shared" si="10"/>
        <v>-2.897664462708211</v>
      </c>
      <c r="E227" s="3">
        <f t="shared" si="11"/>
        <v>0.9390388691041105</v>
      </c>
      <c r="F227" s="12"/>
      <c r="G227" s="12"/>
      <c r="H227" s="12"/>
      <c r="I227" s="12"/>
      <c r="J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4"/>
      <c r="X227" s="14"/>
      <c r="Y227" s="14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</row>
    <row r="228" spans="2:36" ht="12.75">
      <c r="B228" s="40">
        <v>21.9</v>
      </c>
      <c r="C228" s="7">
        <f t="shared" si="9"/>
        <v>3.962671920278532</v>
      </c>
      <c r="D228" s="30">
        <f t="shared" si="10"/>
        <v>-2.960746674361946</v>
      </c>
      <c r="E228" s="3">
        <f t="shared" si="11"/>
        <v>1.0019252459165857</v>
      </c>
      <c r="F228" s="12"/>
      <c r="G228" s="12"/>
      <c r="H228" s="12"/>
      <c r="I228" s="12"/>
      <c r="J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4"/>
      <c r="X228" s="14"/>
      <c r="Y228" s="14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</row>
    <row r="229" spans="2:36" ht="12.75">
      <c r="B229" s="40">
        <v>22</v>
      </c>
      <c r="C229" s="7">
        <f t="shared" si="9"/>
        <v>3.9996474404290687</v>
      </c>
      <c r="D229" s="30">
        <f t="shared" si="10"/>
        <v>-2.994246083938189</v>
      </c>
      <c r="E229" s="3">
        <f t="shared" si="11"/>
        <v>1.00540135649088</v>
      </c>
      <c r="F229" s="12"/>
      <c r="G229" s="12"/>
      <c r="H229" s="12"/>
      <c r="I229" s="12"/>
      <c r="J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4"/>
      <c r="X229" s="14"/>
      <c r="Y229" s="14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</row>
    <row r="230" spans="2:36" ht="12.75">
      <c r="B230" s="40">
        <v>22.1</v>
      </c>
      <c r="C230" s="7">
        <f t="shared" si="9"/>
        <v>3.9467995017958266</v>
      </c>
      <c r="D230" s="30">
        <f t="shared" si="10"/>
        <v>-2.9978279764098827</v>
      </c>
      <c r="E230" s="3">
        <f t="shared" si="11"/>
        <v>0.9489715253859439</v>
      </c>
      <c r="F230" s="12"/>
      <c r="G230" s="12"/>
      <c r="H230" s="12"/>
      <c r="I230" s="12"/>
      <c r="J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4"/>
      <c r="X230" s="14"/>
      <c r="Y230" s="14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</row>
    <row r="231" spans="2:36" ht="12.75">
      <c r="B231" s="40">
        <v>22.2</v>
      </c>
      <c r="C231" s="7">
        <f t="shared" si="9"/>
        <v>3.805314955147131</v>
      </c>
      <c r="D231" s="30">
        <f t="shared" si="10"/>
        <v>-2.9714565626914693</v>
      </c>
      <c r="E231" s="3">
        <f t="shared" si="11"/>
        <v>0.8338583924556615</v>
      </c>
      <c r="F231" s="12"/>
      <c r="G231" s="12"/>
      <c r="H231" s="12"/>
      <c r="I231" s="12"/>
      <c r="J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4"/>
      <c r="X231" s="14"/>
      <c r="Y231" s="14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</row>
    <row r="232" spans="2:36" ht="12.75">
      <c r="B232" s="40">
        <v>22.3</v>
      </c>
      <c r="C232" s="7">
        <f t="shared" si="9"/>
        <v>3.5783712383780992</v>
      </c>
      <c r="D232" s="30">
        <f t="shared" si="10"/>
        <v>-2.91539533723159</v>
      </c>
      <c r="E232" s="3">
        <f t="shared" si="11"/>
        <v>0.6629759011465093</v>
      </c>
      <c r="F232" s="12"/>
      <c r="G232" s="12"/>
      <c r="H232" s="12"/>
      <c r="I232" s="12"/>
      <c r="J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4"/>
      <c r="X232" s="14"/>
      <c r="Y232" s="14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</row>
    <row r="233" spans="2:36" ht="12.75">
      <c r="B233" s="40">
        <v>22.4</v>
      </c>
      <c r="C233" s="7">
        <f t="shared" si="9"/>
        <v>3.271065018105783</v>
      </c>
      <c r="D233" s="30">
        <f t="shared" si="10"/>
        <v>-2.8302044452636665</v>
      </c>
      <c r="E233" s="3">
        <f t="shared" si="11"/>
        <v>0.44086057284211666</v>
      </c>
      <c r="F233" s="12"/>
      <c r="G233" s="12"/>
      <c r="H233" s="12"/>
      <c r="I233" s="12"/>
      <c r="J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4"/>
      <c r="X233" s="14"/>
      <c r="Y233" s="14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</row>
    <row r="234" spans="2:36" ht="12.75">
      <c r="B234" s="40">
        <v>22.5</v>
      </c>
      <c r="C234" s="7">
        <f t="shared" si="9"/>
        <v>2.8902977295245402</v>
      </c>
      <c r="D234" s="30">
        <f t="shared" si="10"/>
        <v>-2.7167350860198716</v>
      </c>
      <c r="E234" s="3">
        <f t="shared" si="11"/>
        <v>0.17356264350466866</v>
      </c>
      <c r="F234" s="12"/>
      <c r="G234" s="12"/>
      <c r="H234" s="12"/>
      <c r="I234" s="12"/>
      <c r="J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4"/>
      <c r="X234" s="14"/>
      <c r="Y234" s="14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</row>
    <row r="235" spans="2:36" ht="12.75">
      <c r="B235" s="40">
        <v>22.6</v>
      </c>
      <c r="C235" s="7">
        <f t="shared" si="9"/>
        <v>2.444620585050362</v>
      </c>
      <c r="D235" s="30">
        <f t="shared" si="10"/>
        <v>-2.5761210078297885</v>
      </c>
      <c r="E235" s="3">
        <f t="shared" si="11"/>
        <v>-0.13150042277942653</v>
      </c>
      <c r="F235" s="12"/>
      <c r="G235" s="12"/>
      <c r="H235" s="12"/>
      <c r="I235" s="12"/>
      <c r="J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4"/>
      <c r="X235" s="14"/>
      <c r="Y235" s="14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</row>
    <row r="236" spans="2:36" ht="12.75">
      <c r="B236" s="40">
        <v>22.7</v>
      </c>
      <c r="C236" s="7">
        <f t="shared" si="9"/>
        <v>1.9440425325252746</v>
      </c>
      <c r="D236" s="30">
        <f t="shared" si="10"/>
        <v>-2.409767180081864</v>
      </c>
      <c r="E236" s="3">
        <f t="shared" si="11"/>
        <v>-0.4657246475565895</v>
      </c>
      <c r="F236" s="12"/>
      <c r="G236" s="12"/>
      <c r="H236" s="12"/>
      <c r="I236" s="12"/>
      <c r="J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4"/>
      <c r="X236" s="14"/>
      <c r="Y236" s="14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</row>
    <row r="237" spans="2:36" ht="12.75">
      <c r="B237" s="40">
        <v>22.8</v>
      </c>
      <c r="C237" s="7">
        <f t="shared" si="9"/>
        <v>1.3998054758266487</v>
      </c>
      <c r="D237" s="30">
        <f t="shared" si="10"/>
        <v>-2.21933575523368</v>
      </c>
      <c r="E237" s="3">
        <f t="shared" si="11"/>
        <v>-0.8195302794070314</v>
      </c>
      <c r="F237" s="12"/>
      <c r="G237" s="12"/>
      <c r="H237" s="12"/>
      <c r="I237" s="12"/>
      <c r="J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4"/>
      <c r="X237" s="14"/>
      <c r="Y237" s="14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</row>
    <row r="238" spans="2:36" ht="12.75">
      <c r="B238" s="40">
        <v>22.9</v>
      </c>
      <c r="C238" s="7">
        <f t="shared" si="9"/>
        <v>0.8241318059425585</v>
      </c>
      <c r="D238" s="30">
        <f t="shared" si="10"/>
        <v>-2.0067294611340727</v>
      </c>
      <c r="E238" s="3">
        <f t="shared" si="11"/>
        <v>-1.1825976551915143</v>
      </c>
      <c r="F238" s="12"/>
      <c r="G238" s="12"/>
      <c r="H238" s="12"/>
      <c r="I238" s="12"/>
      <c r="J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4"/>
      <c r="X238" s="14"/>
      <c r="Y238" s="14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</row>
    <row r="239" spans="2:36" ht="12.75">
      <c r="B239" s="40">
        <v>23</v>
      </c>
      <c r="C239" s="7">
        <f t="shared" si="9"/>
        <v>0.22994991241969825</v>
      </c>
      <c r="D239" s="30">
        <f t="shared" si="10"/>
        <v>-1.774072589595373</v>
      </c>
      <c r="E239" s="3">
        <f t="shared" si="11"/>
        <v>-1.5441226771756749</v>
      </c>
      <c r="F239" s="12"/>
      <c r="G239" s="12"/>
      <c r="H239" s="12"/>
      <c r="I239" s="12"/>
      <c r="J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4"/>
      <c r="X239" s="14"/>
      <c r="Y239" s="14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</row>
    <row r="240" spans="2:36" ht="12.75">
      <c r="B240" s="40">
        <v>23.1</v>
      </c>
      <c r="C240" s="7">
        <f t="shared" si="9"/>
        <v>-0.36939616039351175</v>
      </c>
      <c r="D240" s="30">
        <f t="shared" si="10"/>
        <v>-1.5236897711718662</v>
      </c>
      <c r="E240" s="3">
        <f t="shared" si="11"/>
        <v>-1.8930859315653779</v>
      </c>
      <c r="F240" s="12"/>
      <c r="G240" s="12"/>
      <c r="H240" s="12"/>
      <c r="I240" s="12"/>
      <c r="J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4"/>
      <c r="X240" s="14"/>
      <c r="Y240" s="14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</row>
    <row r="241" spans="2:36" ht="12.75">
      <c r="B241" s="40">
        <v>23.2</v>
      </c>
      <c r="C241" s="7">
        <f t="shared" si="9"/>
        <v>-0.9604463918150979</v>
      </c>
      <c r="D241" s="30">
        <f t="shared" si="10"/>
        <v>-1.2580827482196941</v>
      </c>
      <c r="E241" s="3">
        <f t="shared" si="11"/>
        <v>-2.218529140034792</v>
      </c>
      <c r="F241" s="12"/>
      <c r="G241" s="12"/>
      <c r="H241" s="12"/>
      <c r="I241" s="12"/>
      <c r="J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4"/>
      <c r="X241" s="14"/>
      <c r="Y241" s="14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</row>
    <row r="242" spans="2:36" ht="12.75">
      <c r="B242" s="40">
        <v>23.3</v>
      </c>
      <c r="C242" s="7">
        <f t="shared" si="9"/>
        <v>-1.529927067876137</v>
      </c>
      <c r="D242" s="30">
        <f t="shared" si="10"/>
        <v>-0.9799053783141667</v>
      </c>
      <c r="E242" s="3">
        <f t="shared" si="11"/>
        <v>-2.5098324461903037</v>
      </c>
      <c r="F242" s="12"/>
      <c r="G242" s="12"/>
      <c r="H242" s="12"/>
      <c r="I242" s="12"/>
      <c r="J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4"/>
      <c r="X242" s="14"/>
      <c r="Y242" s="14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</row>
    <row r="243" spans="2:36" ht="12.75">
      <c r="B243" s="40">
        <v>23.4</v>
      </c>
      <c r="C243" s="7">
        <f t="shared" si="9"/>
        <v>-2.065048880319684</v>
      </c>
      <c r="D243" s="30">
        <f t="shared" si="10"/>
        <v>-0.691937117782187</v>
      </c>
      <c r="E243" s="3">
        <f t="shared" si="11"/>
        <v>-2.7569859981018707</v>
      </c>
      <c r="F243" s="12"/>
      <c r="G243" s="12"/>
      <c r="H243" s="12"/>
      <c r="I243" s="12"/>
      <c r="J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4"/>
      <c r="X243" s="14"/>
      <c r="Y243" s="14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</row>
    <row r="244" spans="2:36" ht="12.75">
      <c r="B244" s="40">
        <v>23.5</v>
      </c>
      <c r="C244" s="7">
        <f t="shared" si="9"/>
        <v>-2.5537941468925336</v>
      </c>
      <c r="D244" s="30">
        <f t="shared" si="10"/>
        <v>-0.3970552502933191</v>
      </c>
      <c r="E244" s="3">
        <f t="shared" si="11"/>
        <v>-2.950849397185853</v>
      </c>
      <c r="F244" s="12"/>
      <c r="G244" s="12"/>
      <c r="H244" s="12"/>
      <c r="I244" s="12"/>
      <c r="J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4"/>
      <c r="X244" s="14"/>
      <c r="Y244" s="14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</row>
    <row r="245" spans="2:36" ht="12.75">
      <c r="B245" s="40">
        <v>23.6</v>
      </c>
      <c r="C245" s="7">
        <f t="shared" si="9"/>
        <v>-2.985186702579684</v>
      </c>
      <c r="D245" s="30">
        <f t="shared" si="10"/>
        <v>-0.09820613799253596</v>
      </c>
      <c r="E245" s="3">
        <f t="shared" si="11"/>
        <v>-3.0833928405722197</v>
      </c>
      <c r="F245" s="12"/>
      <c r="G245" s="12"/>
      <c r="H245" s="12"/>
      <c r="I245" s="12"/>
      <c r="J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4"/>
      <c r="X245" s="14"/>
      <c r="Y245" s="14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</row>
    <row r="246" spans="2:36" ht="12.75">
      <c r="B246" s="40">
        <v>23.7</v>
      </c>
      <c r="C246" s="7">
        <f t="shared" si="9"/>
        <v>-3.3495384006075377</v>
      </c>
      <c r="D246" s="30">
        <f t="shared" si="10"/>
        <v>0.20162421757642476</v>
      </c>
      <c r="E246" s="3">
        <f t="shared" si="11"/>
        <v>-3.147914183031113</v>
      </c>
      <c r="F246" s="12"/>
      <c r="G246" s="12"/>
      <c r="H246" s="12"/>
      <c r="I246" s="12"/>
      <c r="J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4"/>
      <c r="X246" s="14"/>
      <c r="Y246" s="14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</row>
    <row r="247" spans="2:36" ht="12.75">
      <c r="B247" s="40">
        <v>23.8000000000001</v>
      </c>
      <c r="C247" s="7">
        <f t="shared" si="9"/>
        <v>-3.6386666873343607</v>
      </c>
      <c r="D247" s="30">
        <f t="shared" si="10"/>
        <v>0.499440010611772</v>
      </c>
      <c r="E247" s="3">
        <f t="shared" si="11"/>
        <v>-3.139226676722589</v>
      </c>
      <c r="F247" s="12"/>
      <c r="G247" s="12"/>
      <c r="H247" s="12"/>
      <c r="I247" s="12"/>
      <c r="J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4"/>
      <c r="X247" s="14"/>
      <c r="Y247" s="14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</row>
    <row r="248" spans="2:36" ht="12.75">
      <c r="B248" s="40">
        <v>23.9000000000001</v>
      </c>
      <c r="C248" s="7">
        <f t="shared" si="9"/>
        <v>-3.8460783647632497</v>
      </c>
      <c r="D248" s="30">
        <f t="shared" si="10"/>
        <v>0.7922655641537064</v>
      </c>
      <c r="E248" s="3">
        <f t="shared" si="11"/>
        <v>-3.0538128006095433</v>
      </c>
      <c r="F248" s="12"/>
      <c r="G248" s="12"/>
      <c r="H248" s="12"/>
      <c r="I248" s="12"/>
      <c r="J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4"/>
      <c r="X248" s="14"/>
      <c r="Y248" s="14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</row>
    <row r="249" spans="2:36" ht="12.75">
      <c r="B249" s="40">
        <v>24.0000000000001</v>
      </c>
      <c r="C249" s="7">
        <f t="shared" si="9"/>
        <v>-3.9671154137725395</v>
      </c>
      <c r="D249" s="30">
        <f t="shared" si="10"/>
        <v>1.0771750620667833</v>
      </c>
      <c r="E249" s="3">
        <f t="shared" si="11"/>
        <v>-2.8899403517057562</v>
      </c>
      <c r="F249" s="12"/>
      <c r="G249" s="12"/>
      <c r="H249" s="12"/>
      <c r="I249" s="12"/>
      <c r="J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4"/>
      <c r="X249" s="14"/>
      <c r="Y249" s="14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</row>
    <row r="250" spans="2:36" ht="12.75">
      <c r="B250" s="40">
        <v>24.1000000000001</v>
      </c>
      <c r="C250" s="7">
        <f t="shared" si="9"/>
        <v>-3.9990596031818764</v>
      </c>
      <c r="D250" s="30">
        <f t="shared" si="10"/>
        <v>1.3513217828264343</v>
      </c>
      <c r="E250" s="3">
        <f t="shared" si="11"/>
        <v>-2.647737820355442</v>
      </c>
      <c r="F250" s="12"/>
      <c r="G250" s="12"/>
      <c r="H250" s="12"/>
      <c r="I250" s="12"/>
      <c r="J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4"/>
      <c r="X250" s="14"/>
      <c r="Y250" s="14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</row>
    <row r="251" spans="2:36" ht="12.75">
      <c r="B251" s="40">
        <v>24.2000000000001</v>
      </c>
      <c r="C251" s="7">
        <f t="shared" si="9"/>
        <v>-3.941193535364713</v>
      </c>
      <c r="D251" s="30">
        <f t="shared" si="10"/>
        <v>1.6119665430196672</v>
      </c>
      <c r="E251" s="3">
        <f t="shared" si="11"/>
        <v>-2.329226992345046</v>
      </c>
      <c r="F251" s="12"/>
      <c r="G251" s="12"/>
      <c r="H251" s="12"/>
      <c r="I251" s="12"/>
      <c r="J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4"/>
      <c r="X251" s="14"/>
      <c r="Y251" s="14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</row>
    <row r="252" spans="2:36" ht="12.75">
      <c r="B252" s="40">
        <v>24.3000000000001</v>
      </c>
      <c r="C252" s="7">
        <f t="shared" si="9"/>
        <v>-3.794816757452374</v>
      </c>
      <c r="D252" s="30">
        <f t="shared" si="10"/>
        <v>1.8565050663603522</v>
      </c>
      <c r="E252" s="3">
        <f t="shared" si="11"/>
        <v>-1.938311691092022</v>
      </c>
      <c r="F252" s="12"/>
      <c r="G252" s="12"/>
      <c r="H252" s="12"/>
      <c r="I252" s="12"/>
      <c r="J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4"/>
      <c r="X252" s="14"/>
      <c r="Y252" s="14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</row>
    <row r="253" spans="2:36" ht="12.75">
      <c r="B253" s="40">
        <v>24.4000000000001</v>
      </c>
      <c r="C253" s="7">
        <f t="shared" si="9"/>
        <v>-3.5632165763071746</v>
      </c>
      <c r="D253" s="30">
        <f t="shared" si="10"/>
        <v>2.0824940047569482</v>
      </c>
      <c r="E253" s="3">
        <f t="shared" si="11"/>
        <v>-1.4807225715502264</v>
      </c>
      <c r="F253" s="12"/>
      <c r="G253" s="12"/>
      <c r="H253" s="12"/>
      <c r="I253" s="12"/>
      <c r="J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4"/>
      <c r="X253" s="14"/>
      <c r="Y253" s="14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</row>
    <row r="254" spans="2:36" ht="12.75">
      <c r="B254" s="40">
        <v>24.5000000000001</v>
      </c>
      <c r="C254" s="7">
        <f t="shared" si="9"/>
        <v>-3.2515942326972653</v>
      </c>
      <c r="D254" s="30">
        <f t="shared" si="10"/>
        <v>2.287675351439001</v>
      </c>
      <c r="E254" s="3">
        <f t="shared" si="11"/>
        <v>-0.9639188812582642</v>
      </c>
      <c r="F254" s="12"/>
      <c r="G254" s="12"/>
      <c r="H254" s="12"/>
      <c r="I254" s="12"/>
      <c r="J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4"/>
      <c r="X254" s="14"/>
      <c r="Y254" s="14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</row>
    <row r="255" spans="2:36" ht="12.75">
      <c r="B255" s="40">
        <v>24.6000000000001</v>
      </c>
      <c r="C255" s="7">
        <f t="shared" si="9"/>
        <v>-2.8669480926422137</v>
      </c>
      <c r="D255" s="30">
        <f t="shared" si="10"/>
        <v>2.469999002214414</v>
      </c>
      <c r="E255" s="3">
        <f t="shared" si="11"/>
        <v>-0.3969490904277997</v>
      </c>
      <c r="F255" s="12"/>
      <c r="G255" s="12"/>
      <c r="H255" s="12"/>
      <c r="I255" s="12"/>
      <c r="J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4"/>
      <c r="X255" s="14"/>
      <c r="Y255" s="14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</row>
    <row r="256" spans="2:36" ht="12.75">
      <c r="B256" s="40">
        <v>24.7000000000001</v>
      </c>
      <c r="C256" s="7">
        <f t="shared" si="9"/>
        <v>-2.4179164791997803</v>
      </c>
      <c r="D256" s="30">
        <f t="shared" si="10"/>
        <v>2.627643239432812</v>
      </c>
      <c r="E256" s="3">
        <f t="shared" si="11"/>
        <v>0.20972676023303194</v>
      </c>
      <c r="F256" s="12"/>
      <c r="G256" s="12"/>
      <c r="H256" s="12"/>
      <c r="I256" s="12"/>
      <c r="J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4"/>
      <c r="X256" s="14"/>
      <c r="Y256" s="14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</row>
    <row r="257" spans="2:36" ht="12.75">
      <c r="B257" s="40">
        <v>24.8000000000001</v>
      </c>
      <c r="C257" s="7">
        <f t="shared" si="9"/>
        <v>-1.914583674353136</v>
      </c>
      <c r="D257" s="30">
        <f t="shared" si="10"/>
        <v>2.7590329339861763</v>
      </c>
      <c r="E257" s="3">
        <f t="shared" si="11"/>
        <v>0.8444492596330404</v>
      </c>
      <c r="F257" s="12"/>
      <c r="G257" s="12"/>
      <c r="H257" s="12"/>
      <c r="I257" s="12"/>
      <c r="J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4"/>
      <c r="X257" s="14"/>
      <c r="Y257" s="14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</row>
    <row r="258" spans="2:36" ht="12.75">
      <c r="B258" s="40">
        <v>24.9000000000001</v>
      </c>
      <c r="C258" s="7">
        <f t="shared" si="9"/>
        <v>-1.3682534477780406</v>
      </c>
      <c r="D258" s="30">
        <f t="shared" si="10"/>
        <v>2.8628552834781833</v>
      </c>
      <c r="E258" s="3">
        <f t="shared" si="11"/>
        <v>1.4946018357001427</v>
      </c>
      <c r="F258" s="12"/>
      <c r="G258" s="12"/>
      <c r="H258" s="12"/>
      <c r="I258" s="12"/>
      <c r="J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4"/>
      <c r="X258" s="14"/>
      <c r="Y258" s="14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</row>
    <row r="259" spans="2:36" ht="12.75">
      <c r="B259" s="40">
        <v>25.0000000000001</v>
      </c>
      <c r="C259" s="7">
        <f t="shared" si="9"/>
        <v>-0.791195198545264</v>
      </c>
      <c r="D259" s="30">
        <f t="shared" si="10"/>
        <v>2.9380729293118115</v>
      </c>
      <c r="E259" s="3">
        <f t="shared" si="11"/>
        <v>2.1468777307665476</v>
      </c>
      <c r="F259" s="12"/>
      <c r="G259" s="12"/>
      <c r="H259" s="12"/>
      <c r="I259" s="12"/>
      <c r="J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4"/>
      <c r="X259" s="14"/>
      <c r="Y259" s="14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</row>
    <row r="260" spans="2:36" ht="12.75">
      <c r="B260" s="40">
        <v>25.1000000000001</v>
      </c>
      <c r="C260" s="7">
        <f t="shared" si="9"/>
        <v>-0.19636841086880297</v>
      </c>
      <c r="D260" s="30">
        <f t="shared" si="10"/>
        <v>2.983934321633545</v>
      </c>
      <c r="E260" s="3">
        <f t="shared" si="11"/>
        <v>2.787565910764742</v>
      </c>
      <c r="F260" s="12"/>
      <c r="G260" s="12"/>
      <c r="H260" s="12"/>
      <c r="I260" s="12"/>
      <c r="J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4"/>
      <c r="X260" s="14"/>
      <c r="Y260" s="14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</row>
    <row r="261" spans="2:36" ht="12.75">
      <c r="B261" s="40">
        <v>25.2000000000001</v>
      </c>
      <c r="C261" s="7">
        <f t="shared" si="9"/>
        <v>0.40286838797059593</v>
      </c>
      <c r="D261" s="30">
        <f t="shared" si="10"/>
        <v>2.999981228571063</v>
      </c>
      <c r="E261" s="3">
        <f t="shared" si="11"/>
        <v>3.402849616541659</v>
      </c>
      <c r="F261" s="12"/>
      <c r="G261" s="12"/>
      <c r="H261" s="12"/>
      <c r="I261" s="12"/>
      <c r="J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4"/>
      <c r="X261" s="14"/>
      <c r="Y261" s="14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</row>
    <row r="262" spans="2:36" ht="12.75">
      <c r="B262" s="40">
        <v>25.3000000000001</v>
      </c>
      <c r="C262" s="7">
        <f t="shared" si="9"/>
        <v>0.9930576313489144</v>
      </c>
      <c r="D262" s="30">
        <f t="shared" si="10"/>
        <v>2.9860533147346486</v>
      </c>
      <c r="E262" s="3">
        <f t="shared" si="11"/>
        <v>3.979110946083563</v>
      </c>
      <c r="F262" s="12"/>
      <c r="G262" s="12"/>
      <c r="H262" s="12"/>
      <c r="I262" s="12"/>
      <c r="J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4"/>
      <c r="X262" s="14"/>
      <c r="Y262" s="14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</row>
    <row r="263" spans="2:36" ht="12.75">
      <c r="B263" s="40">
        <v>25.4000000000001</v>
      </c>
      <c r="C263" s="7">
        <f t="shared" si="9"/>
        <v>1.5609449412323342</v>
      </c>
      <c r="D263" s="30">
        <f t="shared" si="10"/>
        <v>2.9422897432353983</v>
      </c>
      <c r="E263" s="3">
        <f t="shared" si="11"/>
        <v>4.503234684467732</v>
      </c>
      <c r="F263" s="12"/>
      <c r="G263" s="12"/>
      <c r="H263" s="12"/>
      <c r="I263" s="12"/>
      <c r="J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4"/>
      <c r="X263" s="14"/>
      <c r="Y263" s="14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</row>
    <row r="264" spans="2:36" ht="12.75">
      <c r="B264" s="40">
        <v>25.5000000000001</v>
      </c>
      <c r="C264" s="7">
        <f t="shared" si="9"/>
        <v>2.093776792933301</v>
      </c>
      <c r="D264" s="30">
        <f t="shared" si="10"/>
        <v>2.869127785213422</v>
      </c>
      <c r="E264" s="3">
        <f t="shared" si="11"/>
        <v>4.962904578146723</v>
      </c>
      <c r="F264" s="12"/>
      <c r="G264" s="12"/>
      <c r="H264" s="12"/>
      <c r="I264" s="12"/>
      <c r="J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4"/>
      <c r="X264" s="14"/>
      <c r="Y264" s="14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</row>
    <row r="265" spans="2:36" ht="12.75">
      <c r="B265" s="40">
        <v>25.6000000000001</v>
      </c>
      <c r="C265" s="7">
        <f t="shared" si="9"/>
        <v>2.5795869317799256</v>
      </c>
      <c r="D265" s="30">
        <f t="shared" si="10"/>
        <v>2.7672984507691423</v>
      </c>
      <c r="E265" s="3">
        <f t="shared" si="11"/>
        <v>5.346885382549068</v>
      </c>
      <c r="F265" s="12"/>
      <c r="G265" s="12"/>
      <c r="H265" s="12"/>
      <c r="I265" s="12"/>
      <c r="J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4"/>
      <c r="X265" s="14"/>
      <c r="Y265" s="14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</row>
    <row r="266" spans="2:36" ht="12.75">
      <c r="B266" s="40">
        <v>25.7000000000001</v>
      </c>
      <c r="C266" s="7">
        <f aca="true" t="shared" si="12" ref="C266:C309">$G$4*SIN($J$4*B266+$M$4)</f>
        <v>3.0074651093982303</v>
      </c>
      <c r="D266" s="30">
        <f aca="true" t="shared" si="13" ref="D266:D309">$G$6*SIN($J$6*B266+$M$6)</f>
        <v>2.6378191849520305</v>
      </c>
      <c r="E266" s="3">
        <f aca="true" t="shared" si="14" ref="E266:E309">C266+D266</f>
        <v>5.645284294350261</v>
      </c>
      <c r="F266" s="12"/>
      <c r="G266" s="12"/>
      <c r="H266" s="12"/>
      <c r="I266" s="12"/>
      <c r="J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4"/>
      <c r="X266" s="14"/>
      <c r="Y266" s="14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</row>
    <row r="267" spans="2:36" ht="12.75">
      <c r="B267" s="40">
        <v>25.8000000000001</v>
      </c>
      <c r="C267" s="7">
        <f t="shared" si="12"/>
        <v>3.3678021043695416</v>
      </c>
      <c r="D267" s="30">
        <f t="shared" si="13"/>
        <v>2.4819837017859685</v>
      </c>
      <c r="E267" s="3">
        <f t="shared" si="14"/>
        <v>5.84978580615551</v>
      </c>
      <c r="F267" s="12"/>
      <c r="G267" s="12"/>
      <c r="H267" s="12"/>
      <c r="I267" s="12"/>
      <c r="J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4"/>
      <c r="X267" s="14"/>
      <c r="Y267" s="14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</row>
    <row r="268" spans="2:36" ht="12.75">
      <c r="B268" s="40">
        <v>25.9000000000001</v>
      </c>
      <c r="C268" s="7">
        <f t="shared" si="12"/>
        <v>3.6525055246272395</v>
      </c>
      <c r="D268" s="30">
        <f t="shared" si="13"/>
        <v>2.301349057906392</v>
      </c>
      <c r="E268" s="3">
        <f t="shared" si="14"/>
        <v>5.953854582533632</v>
      </c>
      <c r="F268" s="12"/>
      <c r="G268" s="12"/>
      <c r="H268" s="12"/>
      <c r="I268" s="12"/>
      <c r="J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4"/>
      <c r="X268" s="14"/>
      <c r="Y268" s="14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</row>
    <row r="269" spans="2:36" ht="12.75">
      <c r="B269" s="40">
        <v>26.0000000000001</v>
      </c>
      <c r="C269" s="7">
        <f t="shared" si="12"/>
        <v>3.85518154513651</v>
      </c>
      <c r="D269" s="30">
        <f t="shared" si="13"/>
        <v>2.09772009496508</v>
      </c>
      <c r="E269" s="3">
        <f t="shared" si="14"/>
        <v>5.95290164010159</v>
      </c>
      <c r="F269" s="12"/>
      <c r="G269" s="12"/>
      <c r="H269" s="12"/>
      <c r="I269" s="12"/>
      <c r="J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4"/>
      <c r="X269" s="14"/>
      <c r="Y269" s="14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</row>
    <row r="270" spans="2:36" ht="12.75">
      <c r="B270" s="40">
        <v>26.1000000000001</v>
      </c>
      <c r="C270" s="7">
        <f t="shared" si="12"/>
        <v>3.9712784994202908</v>
      </c>
      <c r="D270" s="30">
        <f t="shared" si="13"/>
        <v>1.873131406248941</v>
      </c>
      <c r="E270" s="3">
        <f t="shared" si="14"/>
        <v>5.844409905669232</v>
      </c>
      <c r="F270" s="12"/>
      <c r="G270" s="12"/>
      <c r="H270" s="12"/>
      <c r="I270" s="12"/>
      <c r="J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4"/>
      <c r="X270" s="14"/>
      <c r="Y270" s="14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</row>
    <row r="271" spans="2:36" ht="12.75">
      <c r="B271" s="40">
        <v>26.2000000000001</v>
      </c>
      <c r="C271" s="7">
        <f t="shared" si="12"/>
        <v>3.99818910017555</v>
      </c>
      <c r="D271" s="30">
        <f t="shared" si="13"/>
        <v>1.629827007696493</v>
      </c>
      <c r="E271" s="3">
        <f t="shared" si="14"/>
        <v>5.6280161078720425</v>
      </c>
      <c r="F271" s="12"/>
      <c r="G271" s="12"/>
      <c r="H271" s="12"/>
      <c r="I271" s="12"/>
      <c r="J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4"/>
      <c r="X271" s="14"/>
      <c r="Y271" s="14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</row>
    <row r="272" spans="2:36" ht="12.75">
      <c r="B272" s="40">
        <v>26.3000000000001</v>
      </c>
      <c r="C272" s="7">
        <f t="shared" si="12"/>
        <v>3.935308993325133</v>
      </c>
      <c r="D272" s="30">
        <f t="shared" si="13"/>
        <v>1.370237916432313</v>
      </c>
      <c r="E272" s="3">
        <f t="shared" si="14"/>
        <v>5.305546909757446</v>
      </c>
      <c r="F272" s="12"/>
      <c r="G272" s="12"/>
      <c r="H272" s="12"/>
      <c r="I272" s="12"/>
      <c r="J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4"/>
      <c r="X272" s="14"/>
      <c r="Y272" s="14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</row>
    <row r="273" spans="2:36" ht="12.75">
      <c r="B273" s="40">
        <v>26.4000000000001</v>
      </c>
      <c r="C273" s="7">
        <f t="shared" si="12"/>
        <v>3.784050330507439</v>
      </c>
      <c r="D273" s="30">
        <f t="shared" si="13"/>
        <v>1.0969578608475763</v>
      </c>
      <c r="E273" s="3">
        <f t="shared" si="14"/>
        <v>4.881008191355015</v>
      </c>
      <c r="F273" s="12"/>
      <c r="G273" s="12"/>
      <c r="H273" s="12"/>
      <c r="I273" s="12"/>
      <c r="J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4"/>
      <c r="X273" s="14"/>
      <c r="Y273" s="14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</row>
    <row r="274" spans="2:36" ht="12.75">
      <c r="B274" s="40">
        <v>26.5000000000001</v>
      </c>
      <c r="C274" s="7">
        <f t="shared" si="12"/>
        <v>3.547810055195024</v>
      </c>
      <c r="D274" s="30">
        <f t="shared" si="13"/>
        <v>0.8127173649233199</v>
      </c>
      <c r="E274" s="3">
        <f t="shared" si="14"/>
        <v>4.360527420118344</v>
      </c>
      <c r="F274" s="12"/>
      <c r="G274" s="12"/>
      <c r="H274" s="12"/>
      <c r="I274" s="12"/>
      <c r="J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4"/>
      <c r="X274" s="14"/>
      <c r="Y274" s="14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</row>
    <row r="275" spans="2:36" ht="12.75">
      <c r="B275" s="40">
        <v>26.6000000000001</v>
      </c>
      <c r="C275" s="7">
        <f t="shared" si="12"/>
        <v>3.2318936146675887</v>
      </c>
      <c r="D275" s="30">
        <f t="shared" si="13"/>
        <v>0.5203564657373824</v>
      </c>
      <c r="E275" s="3">
        <f t="shared" si="14"/>
        <v>3.752250080404971</v>
      </c>
      <c r="F275" s="12"/>
      <c r="G275" s="12"/>
      <c r="H275" s="12"/>
      <c r="I275" s="12"/>
      <c r="J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4"/>
      <c r="X275" s="14"/>
      <c r="Y275" s="14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</row>
    <row r="276" spans="2:36" ht="12.75">
      <c r="B276" s="40">
        <v>26.7000000000001</v>
      </c>
      <c r="C276" s="7">
        <f t="shared" si="12"/>
        <v>2.843395811103946</v>
      </c>
      <c r="D276" s="30">
        <f t="shared" si="13"/>
        <v>0.22279633675278632</v>
      </c>
      <c r="E276" s="3">
        <f t="shared" si="14"/>
        <v>3.066192147856732</v>
      </c>
      <c r="F276" s="12"/>
      <c r="G276" s="12"/>
      <c r="H276" s="12"/>
      <c r="I276" s="12"/>
      <c r="J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4"/>
      <c r="X276" s="14"/>
      <c r="Y276" s="14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</row>
    <row r="277" spans="2:36" ht="12.75">
      <c r="B277" s="40">
        <v>26.8000000000001</v>
      </c>
      <c r="C277" s="7">
        <f t="shared" si="12"/>
        <v>2.391041467620541</v>
      </c>
      <c r="D277" s="30">
        <f t="shared" si="13"/>
        <v>-0.0769898995819768</v>
      </c>
      <c r="E277" s="3">
        <f t="shared" si="14"/>
        <v>2.3140515680385643</v>
      </c>
      <c r="F277" s="12"/>
      <c r="G277" s="12"/>
      <c r="H277" s="12"/>
      <c r="I277" s="12"/>
      <c r="J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4"/>
      <c r="X277" s="14"/>
      <c r="Y277" s="14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</row>
    <row r="278" spans="2:36" ht="12.75">
      <c r="B278" s="40">
        <v>26.9000000000001</v>
      </c>
      <c r="C278" s="7">
        <f t="shared" si="12"/>
        <v>1.8849894875539528</v>
      </c>
      <c r="D278" s="30">
        <f t="shared" si="13"/>
        <v>-0.376006878289594</v>
      </c>
      <c r="E278" s="3">
        <f t="shared" si="14"/>
        <v>1.5089826092643588</v>
      </c>
      <c r="F278" s="12"/>
      <c r="G278" s="12"/>
      <c r="H278" s="12"/>
      <c r="I278" s="12"/>
      <c r="J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4"/>
      <c r="X278" s="14"/>
      <c r="Y278" s="14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</row>
    <row r="279" spans="2:36" ht="12.75">
      <c r="B279" s="40">
        <v>27.0000000000001</v>
      </c>
      <c r="C279" s="7">
        <f t="shared" si="12"/>
        <v>1.3366047073931195</v>
      </c>
      <c r="D279" s="30">
        <f t="shared" si="13"/>
        <v>-0.67126692056068</v>
      </c>
      <c r="E279" s="3">
        <f t="shared" si="14"/>
        <v>0.6653377868324395</v>
      </c>
      <c r="F279" s="12"/>
      <c r="G279" s="12"/>
      <c r="H279" s="12"/>
      <c r="I279" s="12"/>
      <c r="J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4"/>
      <c r="X279" s="14"/>
      <c r="Y279" s="14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</row>
    <row r="280" spans="2:36" ht="12.75">
      <c r="B280" s="40">
        <v>27.1000000000001</v>
      </c>
      <c r="C280" s="7">
        <f t="shared" si="12"/>
        <v>0.7582026670530143</v>
      </c>
      <c r="D280" s="30">
        <f t="shared" si="13"/>
        <v>-0.959819885652877</v>
      </c>
      <c r="E280" s="3">
        <f t="shared" si="14"/>
        <v>-0.2016172185998627</v>
      </c>
      <c r="F280" s="12"/>
      <c r="G280" s="12"/>
      <c r="H280" s="12"/>
      <c r="I280" s="12"/>
      <c r="J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4"/>
      <c r="X280" s="14"/>
      <c r="Y280" s="14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</row>
    <row r="281" spans="2:36" ht="12.75">
      <c r="B281" s="40">
        <v>27.2000000000001</v>
      </c>
      <c r="C281" s="7">
        <f t="shared" si="12"/>
        <v>0.16277302939886307</v>
      </c>
      <c r="D281" s="30">
        <f t="shared" si="13"/>
        <v>-1.2387826477218922</v>
      </c>
      <c r="E281" s="3">
        <f t="shared" si="14"/>
        <v>-1.0760096183230292</v>
      </c>
      <c r="F281" s="12"/>
      <c r="G281" s="12"/>
      <c r="H281" s="12"/>
      <c r="I281" s="12"/>
      <c r="J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4"/>
      <c r="X281" s="14"/>
      <c r="Y281" s="14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</row>
    <row r="282" spans="2:36" ht="12.75">
      <c r="B282" s="40">
        <v>27.3000000000001</v>
      </c>
      <c r="C282" s="7">
        <f t="shared" si="12"/>
        <v>-0.4363121395777847</v>
      </c>
      <c r="D282" s="30">
        <f t="shared" si="13"/>
        <v>-1.5053679030619807</v>
      </c>
      <c r="E282" s="3">
        <f t="shared" si="14"/>
        <v>-1.9416800426397653</v>
      </c>
      <c r="F282" s="12"/>
      <c r="G282" s="12"/>
      <c r="H282" s="12"/>
      <c r="I282" s="12"/>
      <c r="J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4"/>
      <c r="X282" s="14"/>
      <c r="Y282" s="14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</row>
    <row r="283" spans="2:36" ht="12.75">
      <c r="B283" s="40">
        <v>27.4000000000001</v>
      </c>
      <c r="C283" s="7">
        <f t="shared" si="12"/>
        <v>-1.025598678532649</v>
      </c>
      <c r="D283" s="30">
        <f t="shared" si="13"/>
        <v>-1.7569120199231432</v>
      </c>
      <c r="E283" s="3">
        <f t="shared" si="14"/>
        <v>-2.782510698455792</v>
      </c>
      <c r="F283" s="12"/>
      <c r="G283" s="12"/>
      <c r="H283" s="12"/>
      <c r="I283" s="12"/>
      <c r="J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4"/>
      <c r="X283" s="14"/>
      <c r="Y283" s="14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</row>
    <row r="284" spans="2:36" ht="12.75">
      <c r="B284" s="40">
        <v>27.5000000000001</v>
      </c>
      <c r="C284" s="7">
        <f t="shared" si="12"/>
        <v>-1.5918524822272315</v>
      </c>
      <c r="D284" s="30">
        <f t="shared" si="13"/>
        <v>-1.9909016526391259</v>
      </c>
      <c r="E284" s="3">
        <f t="shared" si="14"/>
        <v>-3.5827541348663576</v>
      </c>
      <c r="F284" s="12"/>
      <c r="G284" s="12"/>
      <c r="H284" s="12"/>
      <c r="I284" s="12"/>
      <c r="J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4"/>
      <c r="X284" s="14"/>
      <c r="Y284" s="14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</row>
    <row r="285" spans="2:36" ht="12.75">
      <c r="B285" s="40">
        <v>27.6000000000001</v>
      </c>
      <c r="C285" s="7">
        <f t="shared" si="12"/>
        <v>-2.1223567110013204</v>
      </c>
      <c r="D285" s="30">
        <f t="shared" si="13"/>
        <v>-2.2049988541465355</v>
      </c>
      <c r="E285" s="3">
        <f t="shared" si="14"/>
        <v>-4.327355565147856</v>
      </c>
      <c r="F285" s="12"/>
      <c r="G285" s="12"/>
      <c r="H285" s="12"/>
      <c r="I285" s="12"/>
      <c r="J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4"/>
      <c r="X285" s="14"/>
      <c r="Y285" s="14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</row>
    <row r="286" spans="2:36" ht="12.75">
      <c r="B286" s="40">
        <v>27.7000000000001</v>
      </c>
      <c r="C286" s="7">
        <f t="shared" si="12"/>
        <v>-2.605197383575907</v>
      </c>
      <c r="D286" s="30">
        <f t="shared" si="13"/>
        <v>-2.3970644359790207</v>
      </c>
      <c r="E286" s="3">
        <f t="shared" si="14"/>
        <v>-5.002261819554928</v>
      </c>
      <c r="F286" s="12"/>
      <c r="G286" s="12"/>
      <c r="H286" s="12"/>
      <c r="I286" s="12"/>
      <c r="J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4"/>
      <c r="X286" s="14"/>
      <c r="Y286" s="14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</row>
    <row r="287" spans="2:36" ht="12.75">
      <c r="B287" s="40">
        <v>27.8000000000001</v>
      </c>
      <c r="C287" s="7">
        <f t="shared" si="12"/>
        <v>-3.029530939387713</v>
      </c>
      <c r="D287" s="30">
        <f t="shared" si="13"/>
        <v>-2.5651793423313656</v>
      </c>
      <c r="E287" s="3">
        <f t="shared" si="14"/>
        <v>-5.594710281719078</v>
      </c>
      <c r="F287" s="12"/>
      <c r="G287" s="12"/>
      <c r="H287" s="12"/>
      <c r="I287" s="12"/>
      <c r="J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4"/>
      <c r="X287" s="14"/>
      <c r="Y287" s="14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</row>
    <row r="288" spans="2:36" ht="12.75">
      <c r="B288" s="40">
        <v>27.9000000000001</v>
      </c>
      <c r="C288" s="7">
        <f t="shared" si="12"/>
        <v>-3.3858277615820316</v>
      </c>
      <c r="D288" s="30">
        <f t="shared" si="13"/>
        <v>-2.707663824630689</v>
      </c>
      <c r="E288" s="3">
        <f t="shared" si="14"/>
        <v>-6.093491586212721</v>
      </c>
      <c r="F288" s="12"/>
      <c r="G288" s="12"/>
      <c r="H288" s="12"/>
      <c r="I288" s="12"/>
      <c r="J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4"/>
      <c r="X288" s="14"/>
      <c r="Y288" s="14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</row>
    <row r="289" spans="2:36" ht="12.75">
      <c r="B289" s="40">
        <v>28.0000000000001</v>
      </c>
      <c r="C289" s="7">
        <f t="shared" si="12"/>
        <v>-3.666086191662774</v>
      </c>
      <c r="D289" s="30">
        <f t="shared" si="13"/>
        <v>-2.823094225028962</v>
      </c>
      <c r="E289" s="3">
        <f t="shared" si="14"/>
        <v>-6.489180416691736</v>
      </c>
      <c r="F289" s="12"/>
      <c r="G289" s="12"/>
      <c r="H289" s="12"/>
      <c r="I289" s="12"/>
      <c r="J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4"/>
      <c r="X289" s="14"/>
      <c r="Y289" s="14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</row>
    <row r="290" spans="2:36" ht="12.75">
      <c r="B290" s="40">
        <v>28.1000000000001</v>
      </c>
      <c r="C290" s="7">
        <f t="shared" si="12"/>
        <v>-3.864012229491652</v>
      </c>
      <c r="D290" s="30">
        <f t="shared" si="13"/>
        <v>-2.9103172011216287</v>
      </c>
      <c r="E290" s="3">
        <f t="shared" si="14"/>
        <v>-6.774329430613281</v>
      </c>
      <c r="F290" s="12"/>
      <c r="G290" s="12"/>
      <c r="H290" s="12"/>
      <c r="I290" s="12"/>
      <c r="J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4"/>
      <c r="X290" s="14"/>
      <c r="Y290" s="14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</row>
    <row r="291" spans="2:36" ht="12.75">
      <c r="B291" s="40">
        <v>28.2000000000001</v>
      </c>
      <c r="C291" s="7">
        <f t="shared" si="12"/>
        <v>-3.9751608829622493</v>
      </c>
      <c r="D291" s="30">
        <f t="shared" si="13"/>
        <v>-2.9684612497636484</v>
      </c>
      <c r="E291" s="3">
        <f t="shared" si="14"/>
        <v>-6.943622132725897</v>
      </c>
      <c r="F291" s="12"/>
      <c r="G291" s="12"/>
      <c r="H291" s="12"/>
      <c r="I291" s="12"/>
      <c r="J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4"/>
      <c r="X291" s="14"/>
      <c r="Y291" s="14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</row>
    <row r="292" spans="2:36" ht="12.75">
      <c r="B292" s="40">
        <v>28.3000000000001</v>
      </c>
      <c r="C292" s="7">
        <f t="shared" si="12"/>
        <v>-3.997035992939894</v>
      </c>
      <c r="D292" s="30">
        <f t="shared" si="13"/>
        <v>-2.9969454148408614</v>
      </c>
      <c r="E292" s="3">
        <f t="shared" si="14"/>
        <v>-6.993981407780756</v>
      </c>
      <c r="F292" s="12"/>
      <c r="G292" s="12"/>
      <c r="H292" s="12"/>
      <c r="I292" s="12"/>
      <c r="J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4"/>
      <c r="X292" s="14"/>
      <c r="Y292" s="14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</row>
    <row r="293" spans="2:36" ht="12.75">
      <c r="B293" s="40">
        <v>28.4000000000001</v>
      </c>
      <c r="C293" s="7">
        <f t="shared" si="12"/>
        <v>-3.929146291614426</v>
      </c>
      <c r="D293" s="30">
        <f t="shared" si="13"/>
        <v>-2.9954850919914273</v>
      </c>
      <c r="E293" s="3">
        <f t="shared" si="14"/>
        <v>-6.9246313836058535</v>
      </c>
      <c r="F293" s="12"/>
      <c r="G293" s="12"/>
      <c r="H293" s="12"/>
      <c r="I293" s="12"/>
      <c r="J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4"/>
      <c r="X293" s="14"/>
      <c r="Y293" s="14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</row>
    <row r="294" spans="2:36" ht="12.75">
      <c r="B294" s="40">
        <v>28.5000000000001</v>
      </c>
      <c r="C294" s="7">
        <f t="shared" si="12"/>
        <v>-3.773016435316106</v>
      </c>
      <c r="D294" s="30">
        <f t="shared" si="13"/>
        <v>-2.9640948722785394</v>
      </c>
      <c r="E294" s="3">
        <f t="shared" si="14"/>
        <v>-6.737111307594645</v>
      </c>
      <c r="F294" s="12"/>
      <c r="G294" s="12"/>
      <c r="H294" s="12"/>
      <c r="I294" s="12"/>
      <c r="J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4"/>
      <c r="X294" s="14"/>
      <c r="Y294" s="14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</row>
    <row r="295" spans="2:36" ht="12.75">
      <c r="B295" s="40">
        <v>28.6000000000001</v>
      </c>
      <c r="C295" s="7">
        <f t="shared" si="12"/>
        <v>-3.532152764021395</v>
      </c>
      <c r="D295" s="30">
        <f t="shared" si="13"/>
        <v>-2.9030883964013405</v>
      </c>
      <c r="E295" s="3">
        <f t="shared" si="14"/>
        <v>-6.435241160422736</v>
      </c>
      <c r="F295" s="12"/>
      <c r="G295" s="12"/>
      <c r="H295" s="12"/>
      <c r="I295" s="12"/>
      <c r="J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4"/>
      <c r="X295" s="14"/>
      <c r="Y295" s="14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</row>
    <row r="296" spans="2:36" ht="12.75">
      <c r="B296" s="40">
        <v>28.7000000000001</v>
      </c>
      <c r="C296" s="7">
        <f t="shared" si="12"/>
        <v>-3.2119645565163077</v>
      </c>
      <c r="D296" s="30">
        <f t="shared" si="13"/>
        <v>-2.81307522090074</v>
      </c>
      <c r="E296" s="3">
        <f t="shared" si="14"/>
        <v>-6.025039777417048</v>
      </c>
      <c r="F296" s="12"/>
      <c r="G296" s="12"/>
      <c r="H296" s="12"/>
      <c r="I296" s="12"/>
      <c r="J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4"/>
      <c r="X296" s="14"/>
      <c r="Y296" s="14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</row>
    <row r="297" spans="2:36" ht="12.75">
      <c r="B297" s="40">
        <v>28.8000000000001</v>
      </c>
      <c r="C297" s="7">
        <f t="shared" si="12"/>
        <v>-2.819642549656569</v>
      </c>
      <c r="D297" s="30">
        <f t="shared" si="13"/>
        <v>-2.694954727671933</v>
      </c>
      <c r="E297" s="3">
        <f t="shared" si="14"/>
        <v>-5.514597277328502</v>
      </c>
      <c r="F297" s="12"/>
      <c r="G297" s="12"/>
      <c r="H297" s="12"/>
      <c r="I297" s="12"/>
      <c r="J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4"/>
      <c r="X297" s="14"/>
      <c r="Y297" s="14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</row>
    <row r="298" spans="2:36" ht="12.75">
      <c r="B298" s="40">
        <v>28.9000000000001</v>
      </c>
      <c r="C298" s="7">
        <f t="shared" si="12"/>
        <v>-2.363997449920223</v>
      </c>
      <c r="D298" s="30">
        <f t="shared" si="13"/>
        <v>-2.5499071376378213</v>
      </c>
      <c r="E298" s="3">
        <f t="shared" si="14"/>
        <v>-4.9139045875580445</v>
      </c>
      <c r="F298" s="12"/>
      <c r="G298" s="12"/>
      <c r="H298" s="12"/>
      <c r="I298" s="12"/>
      <c r="J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4"/>
      <c r="X298" s="14"/>
      <c r="Y298" s="14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</row>
    <row r="299" spans="2:36" ht="12.75">
      <c r="B299" s="40">
        <v>29.0000000000001</v>
      </c>
      <c r="C299" s="7">
        <f t="shared" si="12"/>
        <v>-1.8552620639347808</v>
      </c>
      <c r="D299" s="30">
        <f t="shared" si="13"/>
        <v>-2.3793817183716737</v>
      </c>
      <c r="E299" s="3">
        <f t="shared" si="14"/>
        <v>-4.234643782306454</v>
      </c>
      <c r="F299" s="12"/>
      <c r="G299" s="12"/>
      <c r="H299" s="12"/>
      <c r="I299" s="12"/>
      <c r="J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4"/>
      <c r="X299" s="14"/>
      <c r="Y299" s="14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</row>
    <row r="300" spans="2:36" ht="12.75">
      <c r="B300" s="40">
        <v>29.1000000000001</v>
      </c>
      <c r="C300" s="7">
        <f t="shared" si="12"/>
        <v>-1.304861491701057</v>
      </c>
      <c r="D300" s="30">
        <f t="shared" si="13"/>
        <v>-2.1850823034945757</v>
      </c>
      <c r="E300" s="3">
        <f t="shared" si="14"/>
        <v>-3.4899437951956327</v>
      </c>
      <c r="F300" s="12"/>
      <c r="G300" s="12"/>
      <c r="H300" s="12"/>
      <c r="I300" s="12"/>
      <c r="J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4"/>
      <c r="X300" s="14"/>
      <c r="Y300" s="14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</row>
    <row r="301" spans="2:36" ht="12.75">
      <c r="B301" s="40">
        <v>29.2000000000001</v>
      </c>
      <c r="C301" s="7">
        <f t="shared" si="12"/>
        <v>-0.7251565434781923</v>
      </c>
      <c r="D301" s="30">
        <f t="shared" si="13"/>
        <v>-1.968950268533146</v>
      </c>
      <c r="E301" s="3">
        <f t="shared" si="14"/>
        <v>-2.6941068120113383</v>
      </c>
      <c r="F301" s="12"/>
      <c r="G301" s="12"/>
      <c r="H301" s="12"/>
      <c r="I301" s="12"/>
      <c r="J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4"/>
      <c r="X301" s="14"/>
      <c r="Y301" s="14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</row>
    <row r="302" spans="2:36" ht="12.75">
      <c r="B302" s="40">
        <v>29.3000000000001</v>
      </c>
      <c r="C302" s="7">
        <f t="shared" si="12"/>
        <v>-0.12916614263352824</v>
      </c>
      <c r="D302" s="30">
        <f t="shared" si="13"/>
        <v>-1.7331451333369516</v>
      </c>
      <c r="E302" s="3">
        <f t="shared" si="14"/>
        <v>-1.8623112759704799</v>
      </c>
      <c r="F302" s="12"/>
      <c r="G302" s="12"/>
      <c r="H302" s="12"/>
      <c r="I302" s="12"/>
      <c r="J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4"/>
      <c r="X302" s="14"/>
      <c r="Y302" s="14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</row>
    <row r="303" spans="2:36" ht="12.75">
      <c r="B303" s="40">
        <v>29.4000000000001</v>
      </c>
      <c r="C303" s="7">
        <f t="shared" si="12"/>
        <v>0.4697250513089756</v>
      </c>
      <c r="D303" s="30">
        <f t="shared" si="13"/>
        <v>-1.480022984870066</v>
      </c>
      <c r="E303" s="3">
        <f t="shared" si="14"/>
        <v>-1.0102979335610902</v>
      </c>
      <c r="F303" s="12"/>
      <c r="G303" s="12"/>
      <c r="H303" s="12"/>
      <c r="I303" s="12"/>
      <c r="J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4"/>
      <c r="X303" s="14"/>
      <c r="Y303" s="14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</row>
    <row r="304" spans="2:36" ht="12.75">
      <c r="B304" s="40">
        <v>29.5000000000001</v>
      </c>
      <c r="C304" s="7">
        <f t="shared" si="12"/>
        <v>1.0580672332662058</v>
      </c>
      <c r="D304" s="30">
        <f t="shared" si="13"/>
        <v>-1.2121129359689222</v>
      </c>
      <c r="E304" s="3">
        <f t="shared" si="14"/>
        <v>-0.15404570270271645</v>
      </c>
      <c r="F304" s="12"/>
      <c r="G304" s="12"/>
      <c r="H304" s="12"/>
      <c r="I304" s="12"/>
      <c r="J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4"/>
      <c r="X304" s="14"/>
      <c r="Y304" s="14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</row>
    <row r="305" spans="2:36" ht="12.75">
      <c r="B305" s="40">
        <v>29.6000000000001</v>
      </c>
      <c r="C305" s="7">
        <f t="shared" si="12"/>
        <v>1.622647506221889</v>
      </c>
      <c r="D305" s="30">
        <f t="shared" si="13"/>
        <v>-0.932091855282833</v>
      </c>
      <c r="E305" s="3">
        <f t="shared" si="14"/>
        <v>0.690555650939056</v>
      </c>
      <c r="F305" s="12"/>
      <c r="G305" s="12"/>
      <c r="H305" s="12"/>
      <c r="I305" s="12"/>
      <c r="J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4"/>
      <c r="X305" s="14"/>
      <c r="Y305" s="14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</row>
    <row r="306" spans="2:36" ht="12.75">
      <c r="B306" s="40">
        <v>29.7000000000001</v>
      </c>
      <c r="C306" s="7">
        <f t="shared" si="12"/>
        <v>2.150786614408291</v>
      </c>
      <c r="D306" s="30">
        <f t="shared" si="13"/>
        <v>-0.6427576208873715</v>
      </c>
      <c r="E306" s="3">
        <f t="shared" si="14"/>
        <v>1.5080289935209195</v>
      </c>
      <c r="F306" s="12"/>
      <c r="G306" s="12"/>
      <c r="H306" s="12"/>
      <c r="I306" s="12"/>
      <c r="J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4"/>
      <c r="X306" s="14"/>
      <c r="Y306" s="14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</row>
    <row r="307" spans="2:36" ht="12.75">
      <c r="B307" s="40">
        <v>29.8000000000001</v>
      </c>
      <c r="C307" s="7">
        <f t="shared" si="12"/>
        <v>2.630623692055927</v>
      </c>
      <c r="D307" s="30">
        <f t="shared" si="13"/>
        <v>-0.34700116481141435</v>
      </c>
      <c r="E307" s="3">
        <f t="shared" si="14"/>
        <v>2.2836225272445128</v>
      </c>
      <c r="F307" s="12"/>
      <c r="G307" s="12"/>
      <c r="H307" s="12"/>
      <c r="I307" s="12"/>
      <c r="J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4"/>
      <c r="X307" s="14"/>
      <c r="Y307" s="14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</row>
    <row r="308" spans="2:36" ht="12.75">
      <c r="B308" s="40">
        <v>29.9000000000001</v>
      </c>
      <c r="C308" s="7">
        <f t="shared" si="12"/>
        <v>3.051382632868147</v>
      </c>
      <c r="D308" s="30">
        <f t="shared" si="13"/>
        <v>-0.04777758779999636</v>
      </c>
      <c r="E308" s="3">
        <f t="shared" si="14"/>
        <v>3.003605045068151</v>
      </c>
      <c r="F308" s="12"/>
      <c r="G308" s="12"/>
      <c r="H308" s="12"/>
      <c r="I308" s="12"/>
      <c r="J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4"/>
      <c r="X308" s="14"/>
      <c r="Y308" s="14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</row>
    <row r="309" spans="2:36" ht="13.5" thickBot="1">
      <c r="B309" s="41">
        <v>30.0000000000001</v>
      </c>
      <c r="C309" s="8">
        <f t="shared" si="12"/>
        <v>3.4036140981367873</v>
      </c>
      <c r="D309" s="30">
        <f t="shared" si="13"/>
        <v>0.25192336707553786</v>
      </c>
      <c r="E309" s="9">
        <f t="shared" si="14"/>
        <v>3.6555374652123254</v>
      </c>
      <c r="F309" s="12"/>
      <c r="G309" s="12"/>
      <c r="H309" s="12"/>
      <c r="I309" s="12"/>
      <c r="J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4"/>
      <c r="X309" s="14"/>
      <c r="Y309" s="14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</row>
    <row r="310" spans="1:36" ht="12.75">
      <c r="A310" s="13"/>
      <c r="B310" s="42"/>
      <c r="C310" s="16"/>
      <c r="D310" s="31"/>
      <c r="E310" s="17"/>
      <c r="F310" s="13"/>
      <c r="G310" s="12"/>
      <c r="H310" s="12"/>
      <c r="I310" s="12"/>
      <c r="J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4"/>
      <c r="X310" s="14"/>
      <c r="Y310" s="14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</row>
    <row r="311" spans="1:36" ht="12.75">
      <c r="A311" s="13"/>
      <c r="B311" s="42"/>
      <c r="C311" s="16"/>
      <c r="D311" s="31"/>
      <c r="E311" s="17"/>
      <c r="F311" s="13"/>
      <c r="G311" s="12"/>
      <c r="H311" s="12"/>
      <c r="I311" s="12"/>
      <c r="J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4"/>
      <c r="X311" s="14"/>
      <c r="Y311" s="14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</row>
    <row r="312" spans="1:6" ht="12.75" hidden="1">
      <c r="A312" s="13"/>
      <c r="B312" s="43"/>
      <c r="C312" s="5"/>
      <c r="D312" s="32"/>
      <c r="E312" s="6"/>
      <c r="F312" s="4"/>
    </row>
    <row r="313" spans="1:6" ht="12.75" hidden="1">
      <c r="A313" s="13"/>
      <c r="B313" s="43"/>
      <c r="C313" s="5"/>
      <c r="D313" s="32"/>
      <c r="E313" s="6"/>
      <c r="F313" s="4"/>
    </row>
    <row r="314" spans="1:6" ht="12.75" hidden="1">
      <c r="A314" s="13"/>
      <c r="B314" s="43"/>
      <c r="C314" s="5"/>
      <c r="D314" s="32"/>
      <c r="E314" s="6"/>
      <c r="F314" s="4"/>
    </row>
    <row r="315" spans="1:6" ht="12.75" hidden="1">
      <c r="A315" s="13"/>
      <c r="B315" s="43"/>
      <c r="C315" s="5"/>
      <c r="D315" s="32"/>
      <c r="E315" s="6"/>
      <c r="F315" s="4"/>
    </row>
    <row r="316" spans="1:6" ht="12.75" hidden="1">
      <c r="A316" s="13"/>
      <c r="B316" s="43"/>
      <c r="C316" s="5"/>
      <c r="D316" s="32"/>
      <c r="E316" s="6"/>
      <c r="F316" s="4"/>
    </row>
    <row r="317" spans="1:6" ht="12.75" hidden="1">
      <c r="A317" s="13"/>
      <c r="B317" s="43"/>
      <c r="C317" s="5"/>
      <c r="D317" s="32"/>
      <c r="E317" s="6"/>
      <c r="F317" s="4"/>
    </row>
    <row r="318" spans="1:6" ht="12.75" hidden="1">
      <c r="A318" s="13"/>
      <c r="B318" s="43"/>
      <c r="C318" s="5"/>
      <c r="D318" s="32"/>
      <c r="E318" s="6"/>
      <c r="F318" s="4"/>
    </row>
    <row r="319" spans="1:6" ht="12.75" hidden="1">
      <c r="A319" s="13"/>
      <c r="B319" s="43"/>
      <c r="C319" s="5"/>
      <c r="D319" s="32"/>
      <c r="E319" s="6"/>
      <c r="F319" s="4"/>
    </row>
    <row r="320" spans="1:6" ht="12.75" hidden="1">
      <c r="A320" s="13"/>
      <c r="B320" s="43"/>
      <c r="C320" s="5"/>
      <c r="D320" s="32"/>
      <c r="E320" s="6"/>
      <c r="F320" s="4"/>
    </row>
    <row r="321" spans="1:6" ht="12.75" hidden="1">
      <c r="A321" s="13"/>
      <c r="B321" s="43"/>
      <c r="C321" s="5"/>
      <c r="D321" s="32"/>
      <c r="E321" s="6"/>
      <c r="F321" s="4"/>
    </row>
    <row r="322" spans="1:6" ht="12.75" hidden="1">
      <c r="A322" s="13"/>
      <c r="B322" s="43"/>
      <c r="C322" s="5"/>
      <c r="D322" s="32"/>
      <c r="E322" s="6"/>
      <c r="F322" s="4"/>
    </row>
    <row r="323" spans="1:6" ht="12.75" hidden="1">
      <c r="A323" s="13"/>
      <c r="B323" s="43"/>
      <c r="C323" s="5"/>
      <c r="D323" s="32"/>
      <c r="E323" s="6"/>
      <c r="F323" s="4"/>
    </row>
    <row r="324" spans="1:6" ht="12.75" hidden="1">
      <c r="A324" s="13"/>
      <c r="B324" s="43"/>
      <c r="C324" s="5"/>
      <c r="D324" s="32"/>
      <c r="E324" s="6"/>
      <c r="F324" s="4"/>
    </row>
    <row r="325" spans="1:6" ht="12.75" hidden="1">
      <c r="A325" s="13"/>
      <c r="B325" s="43"/>
      <c r="C325" s="5"/>
      <c r="D325" s="32"/>
      <c r="E325" s="6"/>
      <c r="F325" s="4"/>
    </row>
    <row r="326" spans="1:6" ht="12.75" hidden="1">
      <c r="A326" s="13"/>
      <c r="B326" s="43"/>
      <c r="C326" s="5"/>
      <c r="D326" s="32"/>
      <c r="E326" s="6"/>
      <c r="F326" s="4"/>
    </row>
    <row r="327" spans="1:6" ht="12.75" hidden="1">
      <c r="A327" s="13"/>
      <c r="B327" s="43"/>
      <c r="C327" s="5"/>
      <c r="D327" s="32"/>
      <c r="E327" s="6"/>
      <c r="F327" s="4"/>
    </row>
    <row r="328" spans="1:6" ht="12.75" hidden="1">
      <c r="A328" s="13"/>
      <c r="B328" s="43"/>
      <c r="C328" s="5"/>
      <c r="D328" s="32"/>
      <c r="E328" s="6"/>
      <c r="F328" s="4"/>
    </row>
    <row r="329" spans="1:6" ht="12.75" hidden="1">
      <c r="A329" s="13"/>
      <c r="B329" s="43"/>
      <c r="C329" s="5"/>
      <c r="D329" s="32"/>
      <c r="E329" s="6"/>
      <c r="F329" s="4"/>
    </row>
    <row r="330" spans="1:6" ht="12.75" hidden="1">
      <c r="A330" s="13"/>
      <c r="B330" s="43"/>
      <c r="C330" s="5"/>
      <c r="D330" s="32"/>
      <c r="E330" s="6"/>
      <c r="F330" s="4"/>
    </row>
    <row r="331" spans="1:6" ht="12.75" hidden="1">
      <c r="A331" s="13"/>
      <c r="B331" s="43"/>
      <c r="C331" s="5"/>
      <c r="D331" s="32"/>
      <c r="E331" s="6"/>
      <c r="F331" s="4"/>
    </row>
    <row r="332" spans="1:6" ht="12.75" hidden="1">
      <c r="A332" s="13"/>
      <c r="B332" s="43"/>
      <c r="C332" s="5"/>
      <c r="D332" s="32"/>
      <c r="E332" s="6"/>
      <c r="F332" s="4"/>
    </row>
    <row r="333" spans="1:6" ht="12.75" hidden="1">
      <c r="A333" s="13"/>
      <c r="B333" s="43"/>
      <c r="C333" s="5"/>
      <c r="D333" s="32"/>
      <c r="E333" s="6"/>
      <c r="F333" s="4"/>
    </row>
    <row r="334" spans="1:6" ht="12.75" hidden="1">
      <c r="A334" s="13"/>
      <c r="B334" s="43"/>
      <c r="C334" s="5"/>
      <c r="D334" s="32"/>
      <c r="E334" s="6"/>
      <c r="F334" s="4"/>
    </row>
    <row r="335" spans="1:6" ht="12.75" hidden="1">
      <c r="A335" s="13"/>
      <c r="B335" s="43"/>
      <c r="C335" s="5"/>
      <c r="D335" s="32"/>
      <c r="E335" s="6"/>
      <c r="F335" s="4"/>
    </row>
    <row r="336" spans="1:6" ht="12.75" hidden="1">
      <c r="A336" s="13"/>
      <c r="B336" s="43"/>
      <c r="C336" s="5"/>
      <c r="D336" s="32"/>
      <c r="E336" s="6"/>
      <c r="F336" s="4"/>
    </row>
    <row r="337" spans="1:6" ht="12.75" hidden="1">
      <c r="A337" s="13"/>
      <c r="B337" s="43"/>
      <c r="C337" s="5"/>
      <c r="D337" s="32"/>
      <c r="E337" s="6"/>
      <c r="F337" s="4"/>
    </row>
    <row r="338" spans="1:6" ht="12.75" hidden="1">
      <c r="A338" s="13"/>
      <c r="B338" s="43"/>
      <c r="C338" s="5"/>
      <c r="D338" s="32"/>
      <c r="E338" s="6"/>
      <c r="F338" s="4"/>
    </row>
    <row r="339" spans="1:6" ht="12.75" hidden="1">
      <c r="A339" s="13"/>
      <c r="B339" s="43"/>
      <c r="C339" s="5"/>
      <c r="D339" s="32"/>
      <c r="E339" s="6"/>
      <c r="F339" s="4"/>
    </row>
    <row r="340" spans="1:6" ht="12.75" hidden="1">
      <c r="A340" s="13"/>
      <c r="B340" s="43"/>
      <c r="C340" s="5"/>
      <c r="D340" s="32"/>
      <c r="E340" s="6"/>
      <c r="F340" s="4"/>
    </row>
    <row r="341" spans="1:6" ht="12.75" hidden="1">
      <c r="A341" s="13"/>
      <c r="B341" s="43"/>
      <c r="C341" s="5"/>
      <c r="D341" s="32"/>
      <c r="E341" s="6"/>
      <c r="F341" s="4"/>
    </row>
    <row r="342" spans="1:6" ht="12.75" hidden="1">
      <c r="A342" s="13"/>
      <c r="B342" s="43"/>
      <c r="C342" s="5"/>
      <c r="D342" s="32"/>
      <c r="E342" s="6"/>
      <c r="F342" s="4"/>
    </row>
    <row r="343" spans="1:6" ht="12.75" hidden="1">
      <c r="A343" s="13"/>
      <c r="B343" s="43"/>
      <c r="C343" s="5"/>
      <c r="D343" s="32"/>
      <c r="E343" s="6"/>
      <c r="F343" s="4"/>
    </row>
    <row r="344" spans="1:6" ht="12.75" hidden="1">
      <c r="A344" s="13"/>
      <c r="B344" s="43"/>
      <c r="C344" s="5"/>
      <c r="D344" s="32"/>
      <c r="E344" s="6"/>
      <c r="F344" s="4"/>
    </row>
    <row r="345" spans="1:6" ht="12.75" hidden="1">
      <c r="A345" s="13"/>
      <c r="B345" s="43"/>
      <c r="C345" s="5"/>
      <c r="D345" s="32"/>
      <c r="E345" s="6"/>
      <c r="F345" s="4"/>
    </row>
    <row r="346" spans="1:6" ht="12.75" hidden="1">
      <c r="A346" s="13"/>
      <c r="B346" s="43"/>
      <c r="C346" s="5"/>
      <c r="D346" s="32"/>
      <c r="E346" s="6"/>
      <c r="F346" s="4"/>
    </row>
    <row r="347" spans="1:6" ht="12.75" hidden="1">
      <c r="A347" s="13"/>
      <c r="B347" s="43"/>
      <c r="C347" s="5"/>
      <c r="D347" s="32"/>
      <c r="E347" s="6"/>
      <c r="F347" s="4"/>
    </row>
    <row r="348" spans="1:6" ht="12.75" hidden="1">
      <c r="A348" s="13"/>
      <c r="B348" s="43"/>
      <c r="C348" s="5"/>
      <c r="D348" s="32"/>
      <c r="E348" s="6"/>
      <c r="F348" s="4"/>
    </row>
    <row r="349" spans="1:6" ht="12.75" hidden="1">
      <c r="A349" s="13"/>
      <c r="B349" s="43"/>
      <c r="C349" s="5"/>
      <c r="D349" s="32"/>
      <c r="E349" s="6"/>
      <c r="F349" s="4"/>
    </row>
    <row r="350" spans="1:6" ht="12.75" hidden="1">
      <c r="A350" s="13"/>
      <c r="B350" s="43"/>
      <c r="C350" s="5"/>
      <c r="D350" s="32"/>
      <c r="E350" s="6"/>
      <c r="F350" s="4"/>
    </row>
    <row r="351" spans="1:6" ht="12.75" hidden="1">
      <c r="A351" s="13"/>
      <c r="B351" s="43"/>
      <c r="C351" s="5"/>
      <c r="D351" s="32"/>
      <c r="E351" s="6"/>
      <c r="F351" s="4"/>
    </row>
    <row r="352" spans="1:6" ht="12.75" hidden="1">
      <c r="A352" s="13"/>
      <c r="B352" s="43"/>
      <c r="C352" s="5"/>
      <c r="D352" s="32"/>
      <c r="E352" s="6"/>
      <c r="F352" s="4"/>
    </row>
    <row r="353" spans="1:6" ht="12.75" hidden="1">
      <c r="A353" s="13"/>
      <c r="B353" s="43"/>
      <c r="C353" s="5"/>
      <c r="D353" s="32"/>
      <c r="E353" s="6"/>
      <c r="F353" s="4"/>
    </row>
    <row r="354" spans="1:6" ht="12.75" hidden="1">
      <c r="A354" s="13"/>
      <c r="B354" s="43"/>
      <c r="C354" s="5"/>
      <c r="D354" s="32"/>
      <c r="E354" s="6"/>
      <c r="F354" s="4"/>
    </row>
    <row r="355" spans="1:6" ht="12.75" hidden="1">
      <c r="A355" s="13"/>
      <c r="B355" s="43"/>
      <c r="C355" s="5"/>
      <c r="D355" s="32"/>
      <c r="E355" s="6"/>
      <c r="F355" s="4"/>
    </row>
    <row r="356" spans="1:6" ht="12.75" hidden="1">
      <c r="A356" s="13"/>
      <c r="B356" s="43"/>
      <c r="C356" s="5"/>
      <c r="D356" s="32"/>
      <c r="E356" s="6"/>
      <c r="F356" s="4"/>
    </row>
    <row r="357" spans="1:6" ht="12.75" hidden="1">
      <c r="A357" s="13"/>
      <c r="B357" s="43"/>
      <c r="C357" s="5"/>
      <c r="D357" s="32"/>
      <c r="E357" s="6"/>
      <c r="F357" s="4"/>
    </row>
    <row r="358" spans="1:6" ht="12.75" hidden="1">
      <c r="A358" s="13"/>
      <c r="B358" s="43"/>
      <c r="C358" s="5"/>
      <c r="D358" s="32"/>
      <c r="E358" s="6"/>
      <c r="F358" s="4"/>
    </row>
    <row r="359" spans="1:6" ht="12.75" hidden="1">
      <c r="A359" s="13"/>
      <c r="B359" s="43"/>
      <c r="C359" s="5"/>
      <c r="D359" s="32"/>
      <c r="E359" s="6"/>
      <c r="F359" s="4"/>
    </row>
    <row r="360" spans="1:6" ht="12.75" hidden="1">
      <c r="A360" s="13"/>
      <c r="B360" s="43"/>
      <c r="C360" s="5"/>
      <c r="D360" s="32"/>
      <c r="E360" s="6"/>
      <c r="F360" s="4"/>
    </row>
    <row r="361" spans="1:6" ht="12.75" hidden="1">
      <c r="A361" s="13"/>
      <c r="B361" s="43"/>
      <c r="C361" s="5"/>
      <c r="D361" s="32"/>
      <c r="E361" s="6"/>
      <c r="F361" s="4"/>
    </row>
    <row r="362" spans="1:6" ht="12.75" hidden="1">
      <c r="A362" s="13"/>
      <c r="B362" s="43"/>
      <c r="C362" s="5"/>
      <c r="D362" s="32"/>
      <c r="E362" s="6"/>
      <c r="F362" s="4"/>
    </row>
    <row r="363" spans="1:6" ht="12.75" hidden="1">
      <c r="A363" s="13"/>
      <c r="B363" s="43"/>
      <c r="C363" s="5"/>
      <c r="D363" s="32"/>
      <c r="E363" s="6"/>
      <c r="F363" s="4"/>
    </row>
    <row r="364" spans="1:6" ht="12.75" hidden="1">
      <c r="A364" s="13"/>
      <c r="B364" s="43"/>
      <c r="C364" s="5"/>
      <c r="D364" s="32"/>
      <c r="E364" s="6"/>
      <c r="F364" s="4"/>
    </row>
    <row r="365" spans="1:6" ht="12.75" hidden="1">
      <c r="A365" s="13"/>
      <c r="B365" s="43"/>
      <c r="C365" s="5"/>
      <c r="D365" s="32"/>
      <c r="E365" s="6"/>
      <c r="F365" s="4"/>
    </row>
    <row r="366" spans="1:6" ht="12.75" hidden="1">
      <c r="A366" s="13"/>
      <c r="B366" s="43"/>
      <c r="C366" s="5"/>
      <c r="D366" s="32"/>
      <c r="E366" s="6"/>
      <c r="F366" s="4"/>
    </row>
    <row r="367" spans="1:6" ht="12.75" hidden="1">
      <c r="A367" s="13"/>
      <c r="B367" s="43"/>
      <c r="C367" s="5"/>
      <c r="D367" s="32"/>
      <c r="E367" s="6"/>
      <c r="F367" s="4"/>
    </row>
    <row r="368" spans="1:6" ht="12.75" hidden="1">
      <c r="A368" s="13"/>
      <c r="B368" s="43"/>
      <c r="C368" s="5"/>
      <c r="D368" s="32"/>
      <c r="E368" s="6"/>
      <c r="F368" s="4"/>
    </row>
    <row r="369" spans="1:6" ht="12.75" hidden="1">
      <c r="A369" s="13"/>
      <c r="B369" s="43"/>
      <c r="C369" s="5"/>
      <c r="D369" s="32"/>
      <c r="E369" s="6"/>
      <c r="F369" s="4"/>
    </row>
    <row r="370" spans="1:6" ht="12.75" hidden="1">
      <c r="A370" s="13"/>
      <c r="B370" s="43"/>
      <c r="C370" s="5"/>
      <c r="D370" s="32"/>
      <c r="E370" s="6"/>
      <c r="F370" s="4"/>
    </row>
    <row r="371" spans="1:6" ht="12.75" hidden="1">
      <c r="A371" s="13"/>
      <c r="B371" s="43"/>
      <c r="C371" s="5"/>
      <c r="D371" s="32"/>
      <c r="E371" s="6"/>
      <c r="F371" s="4"/>
    </row>
    <row r="372" spans="1:6" ht="12.75" hidden="1">
      <c r="A372" s="13"/>
      <c r="B372" s="43"/>
      <c r="C372" s="5"/>
      <c r="D372" s="32"/>
      <c r="E372" s="6"/>
      <c r="F372" s="4"/>
    </row>
    <row r="373" spans="1:6" ht="12.75" hidden="1">
      <c r="A373" s="13"/>
      <c r="B373" s="43"/>
      <c r="C373" s="5"/>
      <c r="D373" s="32"/>
      <c r="E373" s="6"/>
      <c r="F373" s="4"/>
    </row>
    <row r="374" spans="1:6" ht="12.75" hidden="1">
      <c r="A374" s="13"/>
      <c r="B374" s="43"/>
      <c r="C374" s="5"/>
      <c r="D374" s="32"/>
      <c r="E374" s="6"/>
      <c r="F374" s="4"/>
    </row>
    <row r="375" spans="1:6" ht="12.75" hidden="1">
      <c r="A375" s="13"/>
      <c r="B375" s="43"/>
      <c r="C375" s="5"/>
      <c r="D375" s="32"/>
      <c r="E375" s="6"/>
      <c r="F375" s="4"/>
    </row>
    <row r="376" spans="1:6" ht="12.75" hidden="1">
      <c r="A376" s="13"/>
      <c r="B376" s="43"/>
      <c r="C376" s="5"/>
      <c r="D376" s="32"/>
      <c r="E376" s="6"/>
      <c r="F376" s="4"/>
    </row>
    <row r="377" spans="1:6" ht="12.75" hidden="1">
      <c r="A377" s="13"/>
      <c r="B377" s="43"/>
      <c r="C377" s="5"/>
      <c r="D377" s="32"/>
      <c r="E377" s="6"/>
      <c r="F377" s="4"/>
    </row>
    <row r="378" spans="1:6" ht="12.75" hidden="1">
      <c r="A378" s="13"/>
      <c r="B378" s="43"/>
      <c r="C378" s="5"/>
      <c r="D378" s="32"/>
      <c r="E378" s="6"/>
      <c r="F378" s="4"/>
    </row>
    <row r="379" spans="1:6" ht="12.75" hidden="1">
      <c r="A379" s="13"/>
      <c r="B379" s="43"/>
      <c r="C379" s="5"/>
      <c r="D379" s="32"/>
      <c r="E379" s="6"/>
      <c r="F379" s="4"/>
    </row>
    <row r="380" spans="1:6" ht="12.75" hidden="1">
      <c r="A380" s="13"/>
      <c r="B380" s="43"/>
      <c r="C380" s="5"/>
      <c r="D380" s="32"/>
      <c r="E380" s="6"/>
      <c r="F380" s="4"/>
    </row>
    <row r="381" spans="1:6" ht="12.75" hidden="1">
      <c r="A381" s="13"/>
      <c r="B381" s="43"/>
      <c r="C381" s="5"/>
      <c r="D381" s="32"/>
      <c r="E381" s="6"/>
      <c r="F381" s="4"/>
    </row>
    <row r="382" spans="1:6" ht="12.75" hidden="1">
      <c r="A382" s="13"/>
      <c r="B382" s="43"/>
      <c r="C382" s="5"/>
      <c r="D382" s="32"/>
      <c r="E382" s="6"/>
      <c r="F382" s="4"/>
    </row>
    <row r="383" spans="1:6" ht="12.75" hidden="1">
      <c r="A383" s="13"/>
      <c r="B383" s="43"/>
      <c r="C383" s="5"/>
      <c r="D383" s="32"/>
      <c r="E383" s="6"/>
      <c r="F383" s="4"/>
    </row>
    <row r="384" spans="1:6" ht="12.75" hidden="1">
      <c r="A384" s="13"/>
      <c r="B384" s="43"/>
      <c r="C384" s="5"/>
      <c r="D384" s="32"/>
      <c r="E384" s="6"/>
      <c r="F384" s="4"/>
    </row>
    <row r="385" spans="1:6" ht="12.75" hidden="1">
      <c r="A385" s="13"/>
      <c r="B385" s="43"/>
      <c r="C385" s="5"/>
      <c r="D385" s="32"/>
      <c r="E385" s="6"/>
      <c r="F385" s="4"/>
    </row>
    <row r="386" spans="1:6" ht="12.75" hidden="1">
      <c r="A386" s="13"/>
      <c r="B386" s="43"/>
      <c r="C386" s="5"/>
      <c r="D386" s="32"/>
      <c r="E386" s="6"/>
      <c r="F386" s="4"/>
    </row>
    <row r="387" spans="1:6" ht="12.75" hidden="1">
      <c r="A387" s="13"/>
      <c r="B387" s="43"/>
      <c r="C387" s="5"/>
      <c r="D387" s="32"/>
      <c r="E387" s="6"/>
      <c r="F387" s="4"/>
    </row>
    <row r="388" spans="1:6" ht="12.75" hidden="1">
      <c r="A388" s="13"/>
      <c r="B388" s="43"/>
      <c r="C388" s="5"/>
      <c r="D388" s="32"/>
      <c r="E388" s="6"/>
      <c r="F388" s="4"/>
    </row>
    <row r="389" spans="1:6" ht="12.75" hidden="1">
      <c r="A389" s="13"/>
      <c r="B389" s="43"/>
      <c r="C389" s="5"/>
      <c r="D389" s="32"/>
      <c r="E389" s="6"/>
      <c r="F389" s="4"/>
    </row>
    <row r="390" spans="1:6" ht="12.75" hidden="1">
      <c r="A390" s="13"/>
      <c r="B390" s="43"/>
      <c r="C390" s="5"/>
      <c r="D390" s="32"/>
      <c r="E390" s="6"/>
      <c r="F390" s="4"/>
    </row>
    <row r="391" spans="1:6" ht="12.75" hidden="1">
      <c r="A391" s="13"/>
      <c r="B391" s="43"/>
      <c r="C391" s="5"/>
      <c r="D391" s="32"/>
      <c r="E391" s="6"/>
      <c r="F391" s="4"/>
    </row>
    <row r="392" spans="1:6" ht="12.75" hidden="1">
      <c r="A392" s="13"/>
      <c r="B392" s="43"/>
      <c r="C392" s="5"/>
      <c r="D392" s="32"/>
      <c r="E392" s="6"/>
      <c r="F392" s="4"/>
    </row>
    <row r="393" spans="1:6" ht="12.75" hidden="1">
      <c r="A393" s="13"/>
      <c r="B393" s="43"/>
      <c r="C393" s="5"/>
      <c r="D393" s="32"/>
      <c r="E393" s="6"/>
      <c r="F393" s="4"/>
    </row>
    <row r="394" spans="1:6" ht="12.75" hidden="1">
      <c r="A394" s="13"/>
      <c r="B394" s="43"/>
      <c r="C394" s="5"/>
      <c r="D394" s="32"/>
      <c r="E394" s="6"/>
      <c r="F394" s="4"/>
    </row>
    <row r="395" spans="1:6" ht="12.75" hidden="1">
      <c r="A395" s="13"/>
      <c r="B395" s="43"/>
      <c r="C395" s="5"/>
      <c r="D395" s="32"/>
      <c r="E395" s="6"/>
      <c r="F395" s="4"/>
    </row>
    <row r="396" spans="1:6" ht="12.75" hidden="1">
      <c r="A396" s="13"/>
      <c r="B396" s="43"/>
      <c r="C396" s="5"/>
      <c r="D396" s="32"/>
      <c r="E396" s="6"/>
      <c r="F396" s="4"/>
    </row>
    <row r="397" spans="1:6" ht="12.75" hidden="1">
      <c r="A397" s="13"/>
      <c r="B397" s="43"/>
      <c r="C397" s="5"/>
      <c r="D397" s="32"/>
      <c r="E397" s="6"/>
      <c r="F397" s="4"/>
    </row>
    <row r="398" spans="1:6" ht="12.75" hidden="1">
      <c r="A398" s="13"/>
      <c r="B398" s="43"/>
      <c r="C398" s="5"/>
      <c r="D398" s="32"/>
      <c r="E398" s="6"/>
      <c r="F398" s="4"/>
    </row>
    <row r="399" spans="1:6" ht="12.75" hidden="1">
      <c r="A399" s="13"/>
      <c r="B399" s="43"/>
      <c r="C399" s="5"/>
      <c r="D399" s="32"/>
      <c r="E399" s="6"/>
      <c r="F399" s="4"/>
    </row>
    <row r="400" spans="1:6" ht="12.75" hidden="1">
      <c r="A400" s="13"/>
      <c r="B400" s="43"/>
      <c r="C400" s="5"/>
      <c r="D400" s="32"/>
      <c r="E400" s="6"/>
      <c r="F400" s="4"/>
    </row>
    <row r="401" spans="1:6" ht="12.75" hidden="1">
      <c r="A401" s="13"/>
      <c r="B401" s="43"/>
      <c r="C401" s="5"/>
      <c r="D401" s="32"/>
      <c r="E401" s="6"/>
      <c r="F401" s="4"/>
    </row>
    <row r="402" spans="1:6" ht="12.75" hidden="1">
      <c r="A402" s="13"/>
      <c r="B402" s="43"/>
      <c r="C402" s="5"/>
      <c r="D402" s="32"/>
      <c r="E402" s="6"/>
      <c r="F402" s="4"/>
    </row>
    <row r="403" spans="1:6" ht="12.75" hidden="1">
      <c r="A403" s="13"/>
      <c r="B403" s="43"/>
      <c r="C403" s="5"/>
      <c r="D403" s="32"/>
      <c r="E403" s="6"/>
      <c r="F403" s="4"/>
    </row>
    <row r="404" spans="1:6" ht="12.75" hidden="1">
      <c r="A404" s="13"/>
      <c r="B404" s="43"/>
      <c r="C404" s="5"/>
      <c r="D404" s="32"/>
      <c r="E404" s="6"/>
      <c r="F404" s="4"/>
    </row>
    <row r="405" spans="1:6" ht="12.75" hidden="1">
      <c r="A405" s="13"/>
      <c r="B405" s="43"/>
      <c r="C405" s="5"/>
      <c r="D405" s="32"/>
      <c r="E405" s="6"/>
      <c r="F405" s="4"/>
    </row>
    <row r="406" spans="1:6" ht="12.75" hidden="1">
      <c r="A406" s="13"/>
      <c r="B406" s="43"/>
      <c r="C406" s="5"/>
      <c r="D406" s="32"/>
      <c r="E406" s="6"/>
      <c r="F406" s="4"/>
    </row>
    <row r="407" spans="1:6" ht="12.75" hidden="1">
      <c r="A407" s="13"/>
      <c r="B407" s="43"/>
      <c r="C407" s="5"/>
      <c r="D407" s="32"/>
      <c r="E407" s="6"/>
      <c r="F407" s="4"/>
    </row>
    <row r="408" spans="1:6" ht="12.75" hidden="1">
      <c r="A408" s="13"/>
      <c r="B408" s="43"/>
      <c r="C408" s="5"/>
      <c r="D408" s="32"/>
      <c r="E408" s="6"/>
      <c r="F408" s="4"/>
    </row>
    <row r="409" spans="1:6" ht="12.75" hidden="1">
      <c r="A409" s="13"/>
      <c r="B409" s="43"/>
      <c r="C409" s="5"/>
      <c r="D409" s="32"/>
      <c r="E409" s="6"/>
      <c r="F409" s="4"/>
    </row>
    <row r="410" spans="1:6" ht="12.75" hidden="1">
      <c r="A410" s="13"/>
      <c r="B410" s="43"/>
      <c r="C410" s="5"/>
      <c r="D410" s="32"/>
      <c r="E410" s="6"/>
      <c r="F410" s="4"/>
    </row>
    <row r="411" spans="1:6" ht="12.75" hidden="1">
      <c r="A411" s="13"/>
      <c r="B411" s="43"/>
      <c r="C411" s="5"/>
      <c r="D411" s="32"/>
      <c r="E411" s="6"/>
      <c r="F411" s="4"/>
    </row>
    <row r="412" spans="1:6" ht="12.75" hidden="1">
      <c r="A412" s="13"/>
      <c r="B412" s="43"/>
      <c r="C412" s="5"/>
      <c r="D412" s="32"/>
      <c r="E412" s="6"/>
      <c r="F412" s="4"/>
    </row>
    <row r="413" spans="1:6" ht="12.75" hidden="1">
      <c r="A413" s="13"/>
      <c r="B413" s="43"/>
      <c r="C413" s="5"/>
      <c r="D413" s="32"/>
      <c r="E413" s="6"/>
      <c r="F413" s="4"/>
    </row>
    <row r="414" spans="1:6" ht="12.75" hidden="1">
      <c r="A414" s="13"/>
      <c r="B414" s="43"/>
      <c r="C414" s="5"/>
      <c r="D414" s="32"/>
      <c r="E414" s="6"/>
      <c r="F414" s="4"/>
    </row>
    <row r="415" spans="1:6" ht="12.75" hidden="1">
      <c r="A415" s="13"/>
      <c r="B415" s="43"/>
      <c r="C415" s="5"/>
      <c r="D415" s="32"/>
      <c r="E415" s="6"/>
      <c r="F415" s="4"/>
    </row>
    <row r="416" spans="1:6" ht="12.75" hidden="1">
      <c r="A416" s="13"/>
      <c r="B416" s="43"/>
      <c r="C416" s="5"/>
      <c r="D416" s="32"/>
      <c r="E416" s="6"/>
      <c r="F416" s="4"/>
    </row>
    <row r="417" spans="1:6" ht="12.75" hidden="1">
      <c r="A417" s="13"/>
      <c r="B417" s="43"/>
      <c r="C417" s="5"/>
      <c r="D417" s="32"/>
      <c r="E417" s="6"/>
      <c r="F417" s="4"/>
    </row>
    <row r="418" spans="1:6" ht="12.75" hidden="1">
      <c r="A418" s="13"/>
      <c r="B418" s="43"/>
      <c r="C418" s="5"/>
      <c r="D418" s="32"/>
      <c r="E418" s="6"/>
      <c r="F418" s="4"/>
    </row>
    <row r="419" spans="1:6" ht="12.75" hidden="1">
      <c r="A419" s="13"/>
      <c r="B419" s="43"/>
      <c r="C419" s="5"/>
      <c r="D419" s="32"/>
      <c r="E419" s="6"/>
      <c r="F419" s="4"/>
    </row>
    <row r="420" spans="1:6" ht="12.75" hidden="1">
      <c r="A420" s="13"/>
      <c r="B420" s="43"/>
      <c r="C420" s="5"/>
      <c r="D420" s="32"/>
      <c r="E420" s="6"/>
      <c r="F420" s="4"/>
    </row>
    <row r="421" spans="1:6" ht="12.75" hidden="1">
      <c r="A421" s="13"/>
      <c r="B421" s="43"/>
      <c r="C421" s="5"/>
      <c r="D421" s="32"/>
      <c r="E421" s="6"/>
      <c r="F421" s="4"/>
    </row>
    <row r="422" spans="1:6" ht="12.75" hidden="1">
      <c r="A422" s="13"/>
      <c r="B422" s="43"/>
      <c r="C422" s="5"/>
      <c r="D422" s="32"/>
      <c r="E422" s="6"/>
      <c r="F422" s="4"/>
    </row>
    <row r="423" spans="1:6" ht="12.75" hidden="1">
      <c r="A423" s="13"/>
      <c r="B423" s="43"/>
      <c r="C423" s="5"/>
      <c r="D423" s="32"/>
      <c r="E423" s="6"/>
      <c r="F423" s="4"/>
    </row>
    <row r="424" spans="1:6" ht="12.75" hidden="1">
      <c r="A424" s="13"/>
      <c r="B424" s="43"/>
      <c r="C424" s="5"/>
      <c r="D424" s="32"/>
      <c r="E424" s="6"/>
      <c r="F424" s="4"/>
    </row>
    <row r="425" spans="1:6" ht="12.75" hidden="1">
      <c r="A425" s="13"/>
      <c r="B425" s="43"/>
      <c r="C425" s="5"/>
      <c r="D425" s="32"/>
      <c r="E425" s="6"/>
      <c r="F425" s="4"/>
    </row>
    <row r="426" spans="1:6" ht="12.75" hidden="1">
      <c r="A426" s="13"/>
      <c r="B426" s="43"/>
      <c r="C426" s="5"/>
      <c r="D426" s="32"/>
      <c r="E426" s="6"/>
      <c r="F426" s="4"/>
    </row>
    <row r="427" spans="1:6" ht="12.75" hidden="1">
      <c r="A427" s="13"/>
      <c r="B427" s="43"/>
      <c r="C427" s="5"/>
      <c r="D427" s="32"/>
      <c r="E427" s="6"/>
      <c r="F427" s="4"/>
    </row>
    <row r="428" spans="1:6" ht="12.75" hidden="1">
      <c r="A428" s="13"/>
      <c r="B428" s="43"/>
      <c r="C428" s="5"/>
      <c r="D428" s="32"/>
      <c r="E428" s="6"/>
      <c r="F428" s="4"/>
    </row>
    <row r="429" spans="1:6" ht="12.75" hidden="1">
      <c r="A429" s="13"/>
      <c r="B429" s="43"/>
      <c r="C429" s="5"/>
      <c r="D429" s="32"/>
      <c r="E429" s="6"/>
      <c r="F429" s="4"/>
    </row>
    <row r="430" spans="1:6" ht="12.75" hidden="1">
      <c r="A430" s="13"/>
      <c r="B430" s="43"/>
      <c r="C430" s="5"/>
      <c r="D430" s="32"/>
      <c r="E430" s="6"/>
      <c r="F430" s="4"/>
    </row>
    <row r="431" spans="1:6" ht="12.75" hidden="1">
      <c r="A431" s="13"/>
      <c r="B431" s="43"/>
      <c r="C431" s="5"/>
      <c r="D431" s="32"/>
      <c r="E431" s="6"/>
      <c r="F431" s="4"/>
    </row>
    <row r="432" spans="1:6" ht="12.75" hidden="1">
      <c r="A432" s="13"/>
      <c r="B432" s="43"/>
      <c r="C432" s="5"/>
      <c r="D432" s="32"/>
      <c r="E432" s="6"/>
      <c r="F432" s="4"/>
    </row>
    <row r="433" spans="1:6" ht="12.75" hidden="1">
      <c r="A433" s="13"/>
      <c r="B433" s="43"/>
      <c r="C433" s="5"/>
      <c r="D433" s="32"/>
      <c r="E433" s="6"/>
      <c r="F433" s="4"/>
    </row>
    <row r="434" spans="1:6" ht="12.75" hidden="1">
      <c r="A434" s="13"/>
      <c r="B434" s="43"/>
      <c r="C434" s="5"/>
      <c r="D434" s="32"/>
      <c r="E434" s="6"/>
      <c r="F434" s="4"/>
    </row>
    <row r="435" spans="1:6" ht="12.75" hidden="1">
      <c r="A435" s="13"/>
      <c r="B435" s="43"/>
      <c r="C435" s="5"/>
      <c r="D435" s="32"/>
      <c r="E435" s="6"/>
      <c r="F435" s="4"/>
    </row>
    <row r="436" spans="1:6" ht="12.75" hidden="1">
      <c r="A436" s="13"/>
      <c r="B436" s="43"/>
      <c r="C436" s="5"/>
      <c r="D436" s="32"/>
      <c r="E436" s="6"/>
      <c r="F436" s="4"/>
    </row>
    <row r="437" spans="1:6" ht="12.75" hidden="1">
      <c r="A437" s="13"/>
      <c r="B437" s="43"/>
      <c r="C437" s="5"/>
      <c r="D437" s="32"/>
      <c r="E437" s="6"/>
      <c r="F437" s="4"/>
    </row>
    <row r="438" spans="1:6" ht="12.75" hidden="1">
      <c r="A438" s="13"/>
      <c r="B438" s="43"/>
      <c r="C438" s="5"/>
      <c r="D438" s="32"/>
      <c r="E438" s="6"/>
      <c r="F438" s="4"/>
    </row>
    <row r="439" spans="1:6" ht="12.75" hidden="1">
      <c r="A439" s="13"/>
      <c r="B439" s="43"/>
      <c r="C439" s="5"/>
      <c r="D439" s="32"/>
      <c r="E439" s="6"/>
      <c r="F439" s="4"/>
    </row>
    <row r="440" spans="1:6" ht="12.75" hidden="1">
      <c r="A440" s="13"/>
      <c r="B440" s="43"/>
      <c r="C440" s="5"/>
      <c r="D440" s="32"/>
      <c r="E440" s="6"/>
      <c r="F440" s="4"/>
    </row>
    <row r="441" spans="1:6" ht="12.75" hidden="1">
      <c r="A441" s="13"/>
      <c r="B441" s="43"/>
      <c r="C441" s="5"/>
      <c r="D441" s="32"/>
      <c r="E441" s="6"/>
      <c r="F441" s="4"/>
    </row>
    <row r="442" spans="1:6" ht="12.75" hidden="1">
      <c r="A442" s="13"/>
      <c r="B442" s="43"/>
      <c r="C442" s="5"/>
      <c r="D442" s="32"/>
      <c r="E442" s="6"/>
      <c r="F442" s="4"/>
    </row>
    <row r="443" spans="1:6" ht="12.75" hidden="1">
      <c r="A443" s="13"/>
      <c r="B443" s="43"/>
      <c r="C443" s="5"/>
      <c r="D443" s="32"/>
      <c r="E443" s="6"/>
      <c r="F443" s="4"/>
    </row>
    <row r="444" spans="1:6" ht="12.75" hidden="1">
      <c r="A444" s="13"/>
      <c r="B444" s="43"/>
      <c r="C444" s="5"/>
      <c r="D444" s="32"/>
      <c r="E444" s="6"/>
      <c r="F444" s="4"/>
    </row>
    <row r="445" spans="1:6" ht="12.75" hidden="1">
      <c r="A445" s="13"/>
      <c r="B445" s="43"/>
      <c r="C445" s="5"/>
      <c r="D445" s="32"/>
      <c r="E445" s="6"/>
      <c r="F445" s="4"/>
    </row>
    <row r="446" spans="1:6" ht="12.75" hidden="1">
      <c r="A446" s="13"/>
      <c r="B446" s="43"/>
      <c r="C446" s="5"/>
      <c r="D446" s="32"/>
      <c r="E446" s="6"/>
      <c r="F446" s="4"/>
    </row>
    <row r="447" spans="1:6" ht="12.75" hidden="1">
      <c r="A447" s="13"/>
      <c r="B447" s="43"/>
      <c r="C447" s="5"/>
      <c r="D447" s="32"/>
      <c r="E447" s="6"/>
      <c r="F447" s="4"/>
    </row>
    <row r="448" spans="1:6" ht="12.75" hidden="1">
      <c r="A448" s="13"/>
      <c r="B448" s="43"/>
      <c r="C448" s="5"/>
      <c r="D448" s="32"/>
      <c r="E448" s="6"/>
      <c r="F448" s="4"/>
    </row>
    <row r="449" spans="1:6" ht="12.75" hidden="1">
      <c r="A449" s="13"/>
      <c r="B449" s="43"/>
      <c r="C449" s="5"/>
      <c r="D449" s="32"/>
      <c r="E449" s="6"/>
      <c r="F449" s="4"/>
    </row>
    <row r="450" spans="1:6" ht="12.75" hidden="1">
      <c r="A450" s="13"/>
      <c r="B450" s="43"/>
      <c r="C450" s="5"/>
      <c r="D450" s="32"/>
      <c r="E450" s="6"/>
      <c r="F450" s="4"/>
    </row>
    <row r="451" spans="1:6" ht="12.75" hidden="1">
      <c r="A451" s="13"/>
      <c r="B451" s="43"/>
      <c r="C451" s="5"/>
      <c r="D451" s="32"/>
      <c r="E451" s="6"/>
      <c r="F451" s="4"/>
    </row>
    <row r="452" spans="1:6" ht="12.75" hidden="1">
      <c r="A452" s="13"/>
      <c r="B452" s="43"/>
      <c r="C452" s="5"/>
      <c r="D452" s="32"/>
      <c r="E452" s="6"/>
      <c r="F452" s="4"/>
    </row>
    <row r="453" spans="1:6" ht="12.75" hidden="1">
      <c r="A453" s="13"/>
      <c r="B453" s="43"/>
      <c r="C453" s="5"/>
      <c r="D453" s="32"/>
      <c r="E453" s="6"/>
      <c r="F453" s="4"/>
    </row>
    <row r="454" spans="1:6" ht="12.75" hidden="1">
      <c r="A454" s="13"/>
      <c r="B454" s="43"/>
      <c r="C454" s="5"/>
      <c r="D454" s="32"/>
      <c r="E454" s="6"/>
      <c r="F454" s="4"/>
    </row>
    <row r="455" spans="1:6" ht="12.75" hidden="1">
      <c r="A455" s="13"/>
      <c r="B455" s="43"/>
      <c r="C455" s="5"/>
      <c r="D455" s="32"/>
      <c r="E455" s="6"/>
      <c r="F455" s="4"/>
    </row>
    <row r="456" spans="1:6" ht="12.75" hidden="1">
      <c r="A456" s="13"/>
      <c r="B456" s="43"/>
      <c r="C456" s="5"/>
      <c r="D456" s="32"/>
      <c r="E456" s="6"/>
      <c r="F456" s="4"/>
    </row>
    <row r="457" spans="1:6" ht="12.75" hidden="1">
      <c r="A457" s="13"/>
      <c r="B457" s="43"/>
      <c r="C457" s="5"/>
      <c r="D457" s="32"/>
      <c r="E457" s="6"/>
      <c r="F457" s="4"/>
    </row>
    <row r="458" spans="1:6" ht="12.75" hidden="1">
      <c r="A458" s="13"/>
      <c r="B458" s="43"/>
      <c r="C458" s="5"/>
      <c r="D458" s="32"/>
      <c r="E458" s="6"/>
      <c r="F458" s="4"/>
    </row>
    <row r="459" spans="1:6" ht="12.75" hidden="1">
      <c r="A459" s="13"/>
      <c r="B459" s="43"/>
      <c r="C459" s="5"/>
      <c r="D459" s="32"/>
      <c r="E459" s="6"/>
      <c r="F459" s="4"/>
    </row>
    <row r="460" spans="1:6" ht="12.75" hidden="1">
      <c r="A460" s="13"/>
      <c r="B460" s="43"/>
      <c r="C460" s="5"/>
      <c r="D460" s="32"/>
      <c r="E460" s="6"/>
      <c r="F460" s="4"/>
    </row>
    <row r="461" spans="1:6" ht="12.75" hidden="1">
      <c r="A461" s="13"/>
      <c r="B461" s="43"/>
      <c r="C461" s="5"/>
      <c r="D461" s="32"/>
      <c r="E461" s="6"/>
      <c r="F461" s="4"/>
    </row>
    <row r="462" spans="1:6" ht="12.75" hidden="1">
      <c r="A462" s="13"/>
      <c r="B462" s="43"/>
      <c r="C462" s="5"/>
      <c r="D462" s="32"/>
      <c r="E462" s="6"/>
      <c r="F462" s="4"/>
    </row>
    <row r="463" spans="1:6" ht="12.75" hidden="1">
      <c r="A463" s="13"/>
      <c r="B463" s="43"/>
      <c r="C463" s="5"/>
      <c r="D463" s="32"/>
      <c r="E463" s="6"/>
      <c r="F463" s="4"/>
    </row>
    <row r="464" spans="1:6" ht="12.75" hidden="1">
      <c r="A464" s="13"/>
      <c r="B464" s="43"/>
      <c r="C464" s="5"/>
      <c r="D464" s="32"/>
      <c r="E464" s="6"/>
      <c r="F464" s="4"/>
    </row>
    <row r="465" spans="1:6" ht="12.75" hidden="1">
      <c r="A465" s="13"/>
      <c r="B465" s="43"/>
      <c r="C465" s="5"/>
      <c r="D465" s="32"/>
      <c r="E465" s="6"/>
      <c r="F465" s="4"/>
    </row>
    <row r="466" spans="1:6" ht="12.75" hidden="1">
      <c r="A466" s="13"/>
      <c r="B466" s="43"/>
      <c r="C466" s="5"/>
      <c r="D466" s="32"/>
      <c r="E466" s="6"/>
      <c r="F466" s="4"/>
    </row>
    <row r="467" spans="1:6" ht="12.75" hidden="1">
      <c r="A467" s="13"/>
      <c r="B467" s="43"/>
      <c r="C467" s="5"/>
      <c r="D467" s="32"/>
      <c r="E467" s="6"/>
      <c r="F467" s="4"/>
    </row>
    <row r="468" spans="1:6" ht="12.75" hidden="1">
      <c r="A468" s="13"/>
      <c r="B468" s="43"/>
      <c r="C468" s="5"/>
      <c r="D468" s="32"/>
      <c r="E468" s="6"/>
      <c r="F468" s="4"/>
    </row>
    <row r="469" spans="1:6" ht="12.75" hidden="1">
      <c r="A469" s="13"/>
      <c r="B469" s="43"/>
      <c r="C469" s="5"/>
      <c r="D469" s="32"/>
      <c r="E469" s="6"/>
      <c r="F469" s="4"/>
    </row>
    <row r="470" spans="1:6" ht="12.75" hidden="1">
      <c r="A470" s="13"/>
      <c r="B470" s="43"/>
      <c r="C470" s="5"/>
      <c r="D470" s="32"/>
      <c r="E470" s="6"/>
      <c r="F470" s="4"/>
    </row>
    <row r="471" spans="1:6" ht="12.75" hidden="1">
      <c r="A471" s="13"/>
      <c r="B471" s="43"/>
      <c r="C471" s="5"/>
      <c r="D471" s="32"/>
      <c r="E471" s="6"/>
      <c r="F471" s="4"/>
    </row>
    <row r="472" spans="1:6" ht="12.75" hidden="1">
      <c r="A472" s="13"/>
      <c r="B472" s="43"/>
      <c r="C472" s="5"/>
      <c r="D472" s="32"/>
      <c r="E472" s="6"/>
      <c r="F472" s="4"/>
    </row>
    <row r="473" spans="1:6" ht="12.75" hidden="1">
      <c r="A473" s="13"/>
      <c r="B473" s="43"/>
      <c r="C473" s="5"/>
      <c r="D473" s="32"/>
      <c r="E473" s="6"/>
      <c r="F473" s="4"/>
    </row>
    <row r="474" spans="1:6" ht="12.75" hidden="1">
      <c r="A474" s="13"/>
      <c r="B474" s="43"/>
      <c r="C474" s="5"/>
      <c r="D474" s="32"/>
      <c r="E474" s="6"/>
      <c r="F474" s="4"/>
    </row>
    <row r="475" spans="1:6" ht="12.75" hidden="1">
      <c r="A475" s="13"/>
      <c r="B475" s="43"/>
      <c r="C475" s="5"/>
      <c r="D475" s="32"/>
      <c r="E475" s="6"/>
      <c r="F475" s="4"/>
    </row>
    <row r="476" spans="1:6" ht="12.75" hidden="1">
      <c r="A476" s="13"/>
      <c r="B476" s="43"/>
      <c r="C476" s="5"/>
      <c r="D476" s="32"/>
      <c r="E476" s="6"/>
      <c r="F476" s="4"/>
    </row>
    <row r="477" spans="1:6" ht="12.75" hidden="1">
      <c r="A477" s="13"/>
      <c r="B477" s="43"/>
      <c r="C477" s="5"/>
      <c r="D477" s="32"/>
      <c r="E477" s="6"/>
      <c r="F477" s="4"/>
    </row>
    <row r="478" spans="1:6" ht="12.75" hidden="1">
      <c r="A478" s="13"/>
      <c r="B478" s="43"/>
      <c r="C478" s="5"/>
      <c r="D478" s="32"/>
      <c r="E478" s="6"/>
      <c r="F478" s="4"/>
    </row>
    <row r="479" spans="1:6" ht="12.75" hidden="1">
      <c r="A479" s="13"/>
      <c r="B479" s="43"/>
      <c r="C479" s="5"/>
      <c r="D479" s="32"/>
      <c r="E479" s="6"/>
      <c r="F479" s="4"/>
    </row>
    <row r="480" spans="1:6" ht="12.75" hidden="1">
      <c r="A480" s="13"/>
      <c r="B480" s="43"/>
      <c r="C480" s="5"/>
      <c r="D480" s="32"/>
      <c r="E480" s="6"/>
      <c r="F480" s="4"/>
    </row>
    <row r="481" spans="1:6" ht="12.75" hidden="1">
      <c r="A481" s="13"/>
      <c r="B481" s="43"/>
      <c r="C481" s="5"/>
      <c r="D481" s="32"/>
      <c r="E481" s="6"/>
      <c r="F481" s="4"/>
    </row>
    <row r="482" spans="1:6" ht="12.75" hidden="1">
      <c r="A482" s="13"/>
      <c r="B482" s="43"/>
      <c r="C482" s="5"/>
      <c r="D482" s="32"/>
      <c r="E482" s="6"/>
      <c r="F482" s="4"/>
    </row>
    <row r="483" spans="1:6" ht="12.75" hidden="1">
      <c r="A483" s="13"/>
      <c r="B483" s="43"/>
      <c r="C483" s="5"/>
      <c r="D483" s="32"/>
      <c r="E483" s="6"/>
      <c r="F483" s="4"/>
    </row>
    <row r="484" spans="1:6" ht="12.75" hidden="1">
      <c r="A484" s="13"/>
      <c r="B484" s="43"/>
      <c r="C484" s="5"/>
      <c r="D484" s="32"/>
      <c r="E484" s="6"/>
      <c r="F484" s="4"/>
    </row>
    <row r="485" spans="1:6" ht="12.75" hidden="1">
      <c r="A485" s="13"/>
      <c r="B485" s="43"/>
      <c r="C485" s="5"/>
      <c r="D485" s="32"/>
      <c r="E485" s="6"/>
      <c r="F485" s="4"/>
    </row>
    <row r="486" spans="1:6" ht="12.75" hidden="1">
      <c r="A486" s="13"/>
      <c r="B486" s="43"/>
      <c r="C486" s="5"/>
      <c r="D486" s="32"/>
      <c r="E486" s="6"/>
      <c r="F486" s="4"/>
    </row>
    <row r="487" spans="1:6" ht="12.75" hidden="1">
      <c r="A487" s="13"/>
      <c r="B487" s="43"/>
      <c r="C487" s="5"/>
      <c r="D487" s="32"/>
      <c r="E487" s="6"/>
      <c r="F487" s="4"/>
    </row>
    <row r="488" spans="1:6" ht="12.75" hidden="1">
      <c r="A488" s="13"/>
      <c r="B488" s="43"/>
      <c r="C488" s="5"/>
      <c r="D488" s="32"/>
      <c r="E488" s="6"/>
      <c r="F488" s="4"/>
    </row>
    <row r="489" spans="1:6" ht="12.75" hidden="1">
      <c r="A489" s="13"/>
      <c r="B489" s="43"/>
      <c r="C489" s="5"/>
      <c r="D489" s="32"/>
      <c r="E489" s="6"/>
      <c r="F489" s="4"/>
    </row>
    <row r="490" spans="1:6" ht="12.75" hidden="1">
      <c r="A490" s="13"/>
      <c r="B490" s="43"/>
      <c r="C490" s="5"/>
      <c r="D490" s="32"/>
      <c r="E490" s="6"/>
      <c r="F490" s="4"/>
    </row>
    <row r="491" spans="1:6" ht="12.75" hidden="1">
      <c r="A491" s="13"/>
      <c r="B491" s="43"/>
      <c r="C491" s="5"/>
      <c r="D491" s="32"/>
      <c r="E491" s="6"/>
      <c r="F491" s="4"/>
    </row>
    <row r="492" spans="1:6" ht="12.75" hidden="1">
      <c r="A492" s="13"/>
      <c r="B492" s="43"/>
      <c r="C492" s="5"/>
      <c r="D492" s="32"/>
      <c r="E492" s="6"/>
      <c r="F492" s="4"/>
    </row>
    <row r="493" spans="1:6" ht="12.75" hidden="1">
      <c r="A493" s="13"/>
      <c r="B493" s="43"/>
      <c r="C493" s="5"/>
      <c r="D493" s="32"/>
      <c r="E493" s="6"/>
      <c r="F493" s="4"/>
    </row>
    <row r="494" spans="1:6" ht="12.75" hidden="1">
      <c r="A494" s="13"/>
      <c r="B494" s="43"/>
      <c r="C494" s="5"/>
      <c r="D494" s="32"/>
      <c r="E494" s="6"/>
      <c r="F494" s="4"/>
    </row>
    <row r="495" spans="1:6" ht="12.75" hidden="1">
      <c r="A495" s="13"/>
      <c r="B495" s="43"/>
      <c r="C495" s="5"/>
      <c r="D495" s="32"/>
      <c r="E495" s="6"/>
      <c r="F495" s="4"/>
    </row>
    <row r="496" spans="1:6" ht="12.75" hidden="1">
      <c r="A496" s="13"/>
      <c r="B496" s="43"/>
      <c r="C496" s="5"/>
      <c r="D496" s="32"/>
      <c r="E496" s="6"/>
      <c r="F496" s="4"/>
    </row>
    <row r="497" spans="1:6" ht="12.75" hidden="1">
      <c r="A497" s="13"/>
      <c r="B497" s="43"/>
      <c r="C497" s="5"/>
      <c r="D497" s="32"/>
      <c r="E497" s="6"/>
      <c r="F497" s="4"/>
    </row>
    <row r="498" spans="1:6" ht="12.75" hidden="1">
      <c r="A498" s="13"/>
      <c r="B498" s="43"/>
      <c r="C498" s="5"/>
      <c r="D498" s="32"/>
      <c r="E498" s="6"/>
      <c r="F498" s="4"/>
    </row>
    <row r="499" spans="1:6" ht="12.75" hidden="1">
      <c r="A499" s="13"/>
      <c r="B499" s="43"/>
      <c r="C499" s="5"/>
      <c r="D499" s="32"/>
      <c r="E499" s="6"/>
      <c r="F499" s="4"/>
    </row>
    <row r="500" spans="1:6" ht="12.75" hidden="1">
      <c r="A500" s="13"/>
      <c r="B500" s="43"/>
      <c r="C500" s="5"/>
      <c r="D500" s="32"/>
      <c r="E500" s="6"/>
      <c r="F500" s="4"/>
    </row>
    <row r="501" spans="1:6" ht="12.75" hidden="1">
      <c r="A501" s="13"/>
      <c r="B501" s="43"/>
      <c r="C501" s="5"/>
      <c r="D501" s="32"/>
      <c r="E501" s="6"/>
      <c r="F501" s="4"/>
    </row>
    <row r="502" spans="1:6" ht="12.75" hidden="1">
      <c r="A502" s="13"/>
      <c r="B502" s="43"/>
      <c r="C502" s="5"/>
      <c r="D502" s="32"/>
      <c r="E502" s="6"/>
      <c r="F502" s="4"/>
    </row>
    <row r="503" spans="1:6" ht="12.75" hidden="1">
      <c r="A503" s="13"/>
      <c r="B503" s="43"/>
      <c r="C503" s="5"/>
      <c r="D503" s="32"/>
      <c r="E503" s="6"/>
      <c r="F503" s="4"/>
    </row>
  </sheetData>
  <sheetProtection password="CB79" sheet="1" objects="1" scenarios="1" selectLockedCells="1" selectUnlockedCells="1"/>
  <mergeCells count="8">
    <mergeCell ref="F3:G3"/>
    <mergeCell ref="I3:J3"/>
    <mergeCell ref="L3:M3"/>
    <mergeCell ref="C4:D4"/>
    <mergeCell ref="C2:D2"/>
    <mergeCell ref="F2:G2"/>
    <mergeCell ref="I2:J2"/>
    <mergeCell ref="L2:M2"/>
  </mergeCells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cikt ukf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Marián Petrík</dc:creator>
  <cp:keywords/>
  <dc:description/>
  <cp:lastModifiedBy>Marián Petrík</cp:lastModifiedBy>
  <dcterms:created xsi:type="dcterms:W3CDTF">2007-12-07T13:56:51Z</dcterms:created>
  <dcterms:modified xsi:type="dcterms:W3CDTF">2007-12-13T07:08:06Z</dcterms:modified>
  <cp:category/>
  <cp:version/>
  <cp:contentType/>
  <cp:contentStatus/>
</cp:coreProperties>
</file>